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0" yWindow="510" windowWidth="14565" windowHeight="11940"/>
  </bookViews>
  <sheets>
    <sheet name="Приложение 1" sheetId="16" r:id="rId1"/>
    <sheet name="Приложение 2" sheetId="17" r:id="rId2"/>
    <sheet name="Приложение 3" sheetId="18" r:id="rId3"/>
    <sheet name="Приложение 5" sheetId="19" r:id="rId4"/>
    <sheet name="Приложение № 6" sheetId="20" r:id="rId5"/>
  </sheets>
  <calcPr calcId="152511"/>
</workbook>
</file>

<file path=xl/calcChain.xml><?xml version="1.0" encoding="utf-8"?>
<calcChain xmlns="http://schemas.openxmlformats.org/spreadsheetml/2006/main">
  <c r="D7" i="18" l="1"/>
  <c r="F7" i="17"/>
  <c r="F24" i="17" l="1"/>
  <c r="F15" i="17"/>
  <c r="F7" i="18" l="1"/>
  <c r="C7" i="18"/>
  <c r="H7" i="18"/>
  <c r="E7" i="18"/>
  <c r="E15" i="17"/>
  <c r="F6" i="17"/>
  <c r="F25" i="17"/>
  <c r="E25" i="17"/>
</calcChain>
</file>

<file path=xl/sharedStrings.xml><?xml version="1.0" encoding="utf-8"?>
<sst xmlns="http://schemas.openxmlformats.org/spreadsheetml/2006/main" count="462" uniqueCount="160">
  <si>
    <t>Главный энергетик</t>
  </si>
  <si>
    <t>Приложение № 1</t>
  </si>
  <si>
    <t>N п/п</t>
  </si>
  <si>
    <t>Объект электросетевого хозяйства</t>
  </si>
  <si>
    <t>Год ввода объекта</t>
  </si>
  <si>
    <t>Уровень напряжения, кВ</t>
  </si>
  <si>
    <t>Протяженность (для линий электропередачи), м</t>
  </si>
  <si>
    <t>1.</t>
  </si>
  <si>
    <t>Строительство воздушных линий</t>
  </si>
  <si>
    <t>-</t>
  </si>
  <si>
    <t>1.j</t>
  </si>
  <si>
    <t>Материал опоры (деревянные (j = 1), металлические       (j = 2), железобетонные (j = 3))</t>
  </si>
  <si>
    <t>1.j.k</t>
  </si>
  <si>
    <t>Тип провода (изолированный провод (k = 1), неизолированный провод (k = 2))</t>
  </si>
  <si>
    <t>1.j.k.l</t>
  </si>
  <si>
    <t>Материал провода (медный (l = 1), стальной (l = 2), сталеалюминиевый (l = 3), алюминиевый (l = 4))</t>
  </si>
  <si>
    <t>1.j.k.l.m</t>
  </si>
  <si>
    <t>Сечение провода (диапазон до 50 квадратных мм включительно (m = 1), от 50 до 100 квадратных мм включительно (m = 2), от 100 до 200 квадратных мм включительно (m = 3), от 200 до 500 квадратных мм включительно (m = 4), от 500 до 800 квадратных мм включительно (m = 5), свыше 800 квадратных мм              (m = 6))</t>
  </si>
  <si>
    <t>...</t>
  </si>
  <si>
    <t>&lt;пообъектная расшифровка&gt;</t>
  </si>
  <si>
    <t>2.</t>
  </si>
  <si>
    <t>Строительство кабельных линий</t>
  </si>
  <si>
    <t>2.j</t>
  </si>
  <si>
    <t>Способ прокладки кабельных линий (в траншеях                  (j = 1), в блоках (j = 2), в каналах (j = 3), в туннелях и коллекторах (j = 4), в галереях и эстакадах (j = 5), горизонтальное наклонное бурение (j = 6))</t>
  </si>
  <si>
    <t>2.j.k</t>
  </si>
  <si>
    <t>Одножильные (k = 1) и многожильные (k = 2)</t>
  </si>
  <si>
    <t>2.j.k.l</t>
  </si>
  <si>
    <t>Кабели с резиновой и пластмассовой изоляцией                         (l = 1), бумажной изоляцией (l = 2)</t>
  </si>
  <si>
    <t>2.j.k.l.m</t>
  </si>
  <si>
    <t>Сечение провода (диапазон до 50 квадратных мм включительно (m = 1), от 50 до 100 квадратных мм включительно (m = 2), от 100 до 200 квадратных мм включительно (m = 3), от 200 до 500 квадратных мм включительно (m = 4), от 500 до 800 квадратных мм включительно (m = 5), свыше 800 квадратных мм         (m = 6))</t>
  </si>
  <si>
    <t>3.</t>
  </si>
  <si>
    <t>Строительство пунктов секционирования</t>
  </si>
  <si>
    <t>3.j</t>
  </si>
  <si>
    <t>Реклоузеры (j = 1), распределительные пункты (РП)           (j = 2), переключательные пункты (ПП) (j = 3)</t>
  </si>
  <si>
    <t>3.j.k</t>
  </si>
  <si>
    <t>Номинальный ток до 100 А включительно (k = 1), от 100 до 250 А включительно (k = 2), от 250 до 500 А включительно (k = 3), от 500 А до 1 000 А включительно (k = 4), свыше 1 000 А (k = 5)</t>
  </si>
  <si>
    <t>4.</t>
  </si>
  <si>
    <t>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</si>
  <si>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4.j</t>
  </si>
  <si>
    <t>Трансформаторные подстанции (ТП), за исключением распределительных трансформаторных подстанций (РТП)</t>
  </si>
  <si>
    <t>4.j.k</t>
  </si>
  <si>
    <t>Однотрансформаторные (k = 1), двухтрансформаторные и более (k = 2)</t>
  </si>
  <si>
    <t>4.j.k.l</t>
  </si>
  <si>
    <t>Трансформаторная мощность до 25 кВА включительно (l = 1), от 25 до 100 кВА включительно (l = 2), от 100 до 250 кВА включительно (l = 3), от 250 до 500 кВА (l = 4), от 500 до 900 кВА включительно (l = 5), свыше 1000 кВА (l = 6)</t>
  </si>
  <si>
    <t>5.</t>
  </si>
  <si>
    <t>Строительство распределительных трансформаторных подстанций (РТП) с уровнем напряжения до 35 кВ</t>
  </si>
  <si>
    <t>5.j</t>
  </si>
  <si>
    <t>Распределительные трансформаторные подстанции (РТП)</t>
  </si>
  <si>
    <t>5.j.k</t>
  </si>
  <si>
    <t>5.j.k.l</t>
  </si>
  <si>
    <t>6.</t>
  </si>
  <si>
    <t>Строительство центров питания, подстанций уровнем напряжения 35 кВ и выше (ПС)</t>
  </si>
  <si>
    <t>6.j</t>
  </si>
  <si>
    <t>ПС 35 кВ (j = 1), ПС 110 кВ и выше (j = 2)</t>
  </si>
  <si>
    <t>№ п/п</t>
  </si>
  <si>
    <t>Наименование мероприятий</t>
  </si>
  <si>
    <r>
      <t>Информация для расчета стандартизированной тарифной ставки С</t>
    </r>
    <r>
      <rPr>
        <vertAlign val="subscript"/>
        <sz val="11"/>
        <rFont val="Times New Roman"/>
        <family val="1"/>
        <charset val="204"/>
      </rPr>
      <t>1</t>
    </r>
  </si>
  <si>
    <t>Расходы  на одно присоединение (руб. на одно ТП)</t>
  </si>
  <si>
    <t>Расходы согласно приложению 3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</si>
  <si>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</si>
  <si>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</si>
  <si>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Подготовка и выдача сетевой организацией технических условий Заявителю и их согласнование  с системным оператором</t>
  </si>
  <si>
    <t xml:space="preserve">Проверка сетевой организацией выполнения Заявителем технических условий </t>
  </si>
  <si>
    <r>
      <t xml:space="preserve">Расходы на выполнение мероприятий по технологическому присоединению, предусмотренным подпунктами «а» и «в» пункта 16 Методических указаний, за </t>
    </r>
    <r>
      <rPr>
        <b/>
        <u/>
        <sz val="12"/>
        <rFont val="Times New Roman"/>
        <family val="1"/>
        <charset val="204"/>
      </rPr>
      <t>2018</t>
    </r>
    <r>
      <rPr>
        <b/>
        <sz val="12"/>
        <rFont val="Times New Roman"/>
        <family val="1"/>
        <charset val="204"/>
      </rPr>
      <t xml:space="preserve"> год </t>
    </r>
  </si>
  <si>
    <r>
      <t xml:space="preserve">Расходы на выполнение мероприятий по технологическому присоединению, предусмотренным подпунктами «а» и «в» пункта 16 Методических указаний, за </t>
    </r>
    <r>
      <rPr>
        <b/>
        <u/>
        <sz val="12"/>
        <rFont val="Times New Roman"/>
        <family val="1"/>
        <charset val="204"/>
      </rPr>
      <t>2019</t>
    </r>
    <r>
      <rPr>
        <b/>
        <sz val="12"/>
        <rFont val="Times New Roman"/>
        <family val="1"/>
        <charset val="204"/>
      </rPr>
      <t xml:space="preserve"> год </t>
    </r>
  </si>
  <si>
    <r>
      <t xml:space="preserve">Расходы на выполнение мероприятий по технологическому присоединению, предусмотренным подпунктами «а» и «в» пункта 16 Методических указаний, за </t>
    </r>
    <r>
      <rPr>
        <b/>
        <u/>
        <sz val="12"/>
        <rFont val="Times New Roman"/>
        <family val="1"/>
        <charset val="204"/>
      </rPr>
      <t>2017</t>
    </r>
    <r>
      <rPr>
        <b/>
        <sz val="12"/>
        <rFont val="Times New Roman"/>
        <family val="1"/>
        <charset val="204"/>
      </rPr>
      <t xml:space="preserve"> год </t>
    </r>
  </si>
  <si>
    <t>тыс. руб.</t>
  </si>
  <si>
    <t>Показатели</t>
  </si>
  <si>
    <t>Расчет фактических расходов на выполнение мероприятий по технологическому присоединению на подготовку и выдачу сетевой организацией технических условий Заявителю и их согласнование  с системным оператором</t>
  </si>
  <si>
    <t xml:space="preserve">Расчет фактических расходов на выполнение мероприятий по технологическому присоединению на проверку сетевой организацией выполнения Заявителем технических условий </t>
  </si>
  <si>
    <t>Данные 
за 2017 год</t>
  </si>
  <si>
    <t>Расходы по выполнению мероприятий по технологическому присоединению, всего</t>
  </si>
  <si>
    <t>1.1.</t>
  </si>
  <si>
    <t>Вспомогательные материалы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</si>
  <si>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</si>
  <si>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</si>
  <si>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</si>
  <si>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</si>
  <si>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</si>
  <si>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</si>
  <si>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</si>
  <si>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расходы, всего, в том числе:</t>
  </si>
  <si>
    <t>1.5.1.</t>
  </si>
  <si>
    <t>- работы и услуги производственного характера</t>
  </si>
  <si>
    <t>1.5.2.</t>
  </si>
  <si>
    <t>- налоги и сборы, уменьшающие налогооблагаемую базу на прибыль организаций, всего</t>
  </si>
  <si>
    <t>1.5.3.</t>
  </si>
  <si>
    <t>- работы и услуги непроизводственного характера, в т.ч.:</t>
  </si>
  <si>
    <t>1.5.3.1.</t>
  </si>
  <si>
    <t>услуги связи</t>
  </si>
  <si>
    <t>1.5.3.2.</t>
  </si>
  <si>
    <t>расходы на охрану и пожарную безопасность</t>
  </si>
  <si>
    <t>1.5.3.3.</t>
  </si>
  <si>
    <t>расходы на информационное обслуживание, иные услуги, связанные с деятельностью по технологическому присоединению</t>
  </si>
  <si>
    <t>1.5.3.4.</t>
  </si>
  <si>
    <t>плата за аренду имущества</t>
  </si>
  <si>
    <t>1.5.3.5.</t>
  </si>
  <si>
    <t>другие прочие расходы, связанные с производством и реализацией</t>
  </si>
  <si>
    <t>1.6.</t>
  </si>
  <si>
    <t>Внереализационные расходы, всего</t>
  </si>
  <si>
    <t>1.6.1.</t>
  </si>
  <si>
    <t>- расходы на услуги банков</t>
  </si>
  <si>
    <t>1.6.2.</t>
  </si>
  <si>
    <t>- % за пользование кредитом</t>
  </si>
  <si>
    <t>1.6.3.</t>
  </si>
  <si>
    <t>- прочие обоснованные расходы</t>
  </si>
  <si>
    <t>1.6.4.</t>
  </si>
  <si>
    <t>- денежные выплаты социального характера (по Коллективному договору)</t>
  </si>
  <si>
    <t>Данные 
за 2018 год</t>
  </si>
  <si>
    <t>Данные 
за 2019 год</t>
  </si>
  <si>
    <t xml:space="preserve"> -</t>
  </si>
  <si>
    <t>№</t>
  </si>
  <si>
    <t xml:space="preserve">Год ввода объекта </t>
  </si>
  <si>
    <t>Присоединенная максимальная мощность (максимальная мощность энергопринимающих устройств, для технологического присоединения которых выполнено мероприятие по строительству), кВт</t>
  </si>
  <si>
    <t>Материал опоры (деревянные (j=1), металлические (j=2), железобетонные (j=3))</t>
  </si>
  <si>
    <t>Тип провода (изолированный провод (k=1), неизолированный провод (k=2))</t>
  </si>
  <si>
    <t>Материал провода (медный (l=1), стальной (l=2), сталеалюминиевый (l=3), алюминиевый (l=4))</t>
  </si>
  <si>
    <t>Cечение провода  (диапазон до 25 квадратных мм включительно (m=1), от 25 до 50 квадратных мм включительно (m=2), от 50 до 75 квадратных мм включительно (m=3), от 75 до 100 квадратных мм включительно (m=4), от 100 до 200 квадратных мм включительно (m=5), свыше 200 квадратных мм (m=6))</t>
  </si>
  <si>
    <t>…</t>
  </si>
  <si>
    <t>Способ прокладки кабельных линий (в траншеях (j=1), в блоках (j=2), в каналах (j=3), в туннелях и коллекторах (j=4), в галереях и эстакадах (j=5))</t>
  </si>
  <si>
    <t>Одножильные (k=1) и многожильные (k=2)</t>
  </si>
  <si>
    <t>Кабели с резиновой и пластмассовой изоляцией (l=1), бумажной изоляцией (l=2)</t>
  </si>
  <si>
    <t xml:space="preserve">Расчет
фактических расходов на выполнение мероприятий по технологическому присоединению, предусмотренных подпунктами «а» и «в» пункта 16 Методических указаний, за 2017-2019 года
(выполняется отдельно по мероприятиям, предусмотренным подпунктами «а» и «в» пункта 16 Методических указаний) </t>
  </si>
  <si>
    <t xml:space="preserve"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территориальной сетевой организации, а также на обеспечение средствами  коммерческого учета электрической энергии (мощности) за  2017-2019 год                       _____________________________________________________________________________________
(заполняется отдельно для территорий городских населенных пунктов и территорий, 
не относящихся к городским населенным пунктам по объектам электросетевого хозяйства, строительство которых полностью завершено)
</t>
  </si>
  <si>
    <t xml:space="preserve"> Максимальная мощность, кВт</t>
  </si>
  <si>
    <t>Расходы на строительство объекта/на обеспечение средствами коммерческого учета электрической энергии/мощности ,                 тыс. руб.</t>
  </si>
  <si>
    <t>7.</t>
  </si>
  <si>
    <t>Обеспечение средствами коммерческого учета электрической энергии (мощности)</t>
  </si>
  <si>
    <t>7.j</t>
  </si>
  <si>
    <t>Однофазный (j = 1), трехфазный (j = 2)</t>
  </si>
  <si>
    <t>7.j.k</t>
  </si>
  <si>
    <t>прямого включения  (k = 1), полукосвенного включения (k = 2), косвенного включения (k = 3)</t>
  </si>
  <si>
    <t>Сведения о строительстве линий электропередачи при технологическом присоединении энергопринимающих устройств максимальной мощностью менее 670 кВт и на уровне напряжения  20 кВ и менее за 2017-2019 год
(заполняется раздельно для случаев технологического присоединения на территории городских населенных пунктов и территорий, не относящихся к территориям городских населенных пунктов )</t>
  </si>
  <si>
    <t>Однофазный (j=1); трехфазный (j=2)</t>
  </si>
  <si>
    <t>Прямого включения (k=1), полукосвенного включения (k=2), косвенного включения (k=3)</t>
  </si>
  <si>
    <t>Обозначение</t>
  </si>
  <si>
    <t>Наименование</t>
  </si>
  <si>
    <t>Единица измерения</t>
  </si>
  <si>
    <t>С1</t>
  </si>
  <si>
    <t>С1.1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</si>
  <si>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 на подготовку и выдачу сетевой организацией технических условий заявителю и проверку сетевой организацией выполнения технических условий заявителем</t>
  </si>
  <si>
    <t>стандартизированная тарифная ставка  на покрытие расходов сетевой организации на подготовку и выдачу сетевой организацией технических условий заявителю</t>
  </si>
  <si>
    <t>С1.2</t>
  </si>
  <si>
    <t>стандартизированная тарифная ставка  на покрытие расходов на проверку сетевой организацией выполнения технических условий заявителем</t>
  </si>
  <si>
    <t xml:space="preserve">15 462,89 рублей за одно присоединение </t>
  </si>
  <si>
    <t xml:space="preserve"> с С2i по С8i</t>
  </si>
  <si>
    <t xml:space="preserve">Главный энергетик </t>
  </si>
  <si>
    <t>Мигунов О.А.</t>
  </si>
  <si>
    <t>Исп. Экономист 2 категории СРВД АО "АНХК"</t>
  </si>
  <si>
    <t>Перетолчина Н.В.</t>
  </si>
  <si>
    <t>8(3955)53-50-53</t>
  </si>
  <si>
    <t>Приложение № 5</t>
  </si>
  <si>
    <t>Приложение № 2</t>
  </si>
  <si>
    <t>Приложение № 3</t>
  </si>
  <si>
    <t>Приложение № 6</t>
  </si>
  <si>
    <t>C2i - стандартизированные тарифные ставки на покрытие расходов сетевой организацией на строительство воздушных, линий электропередач; С3i - стандартизированные тарифные ставки на покрытие расходов сетевой организацией на строительство кабельных линий электропередач; С4i - стандартизированные тарифные ставки на покрытие расходов сетевой организацией на строительство пунктов секционирования (реклоузеров, распределительных переключательных пунктов);C5i - стандартизированные тарифные ставки на покрытие расходов сетевой организацией на строительство трансформаторных подстанций (ТП) пунктов, за исключением распределительных трансформаторных подстанций (РТП), с уровнем напряжения до 35 кВ; C6i - стандартизированные тарифные ставки на покрытие расходов сетевой организацией на строительство распределительных трансформаторных подстанций (РТП) с уровнем напряжения до 35 кВ; C7i - стандартизированные тарифные ставки на покрытие расходов сетевой организацией на строительство подстанций с уровнем напряжения 35 кВ и выше (ПС); С8i - стандартизированные тарифные ставки на покрытие расходов на обеспечение средствами коммерческого учета электрической энергии (мощности)</t>
  </si>
  <si>
    <t xml:space="preserve">Главный энегетик </t>
  </si>
  <si>
    <t>Перечень стандартизированных тарифных ставок за 2017-2019гг</t>
  </si>
  <si>
    <t>7 653,90 рублей за одно присоединение</t>
  </si>
  <si>
    <t xml:space="preserve">23 116,79 рублей за одно присоединение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</si>
</sst>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General_)"/>
    <numFmt numFmtId="172" formatCode="_([$€-2]* #,##0.00_);_([$€-2]* \(#,##0.00\);_([$€-2]* &quot;-&quot;??_)"/>
    <numFmt numFmtId="173" formatCode="0.0"/>
    <numFmt numFmtId="174" formatCode="#,##0_);[Red]\(#,##0\)"/>
    <numFmt numFmtId="175" formatCode="_(* #,##0.00_);_(* \(#,##0.00\);_(* &quot;-&quot;??_);_(@_)"/>
    <numFmt numFmtId="176" formatCode="_-* #,##0.00\ _р_у_б_._-;\-* #,##0.00\ _р_у_б_._-;_-* &quot;-&quot;??\ _р_у_б_._-;_-@_-"/>
    <numFmt numFmtId="177" formatCode="#,##0.0"/>
    <numFmt numFmtId="178" formatCode="0.000"/>
  </numFmts>
  <fonts count="8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Arial Cyr"/>
    </font>
    <font>
      <sz val="10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0"/>
      <color indexed="5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45"/>
      <name val="Arial Cyr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45"/>
      <name val="Arial Cyr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45"/>
      <name val="Arial Cyr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45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18"/>
      <name val="Arial Cyr"/>
      <family val="2"/>
      <charset val="204"/>
    </font>
    <font>
      <sz val="10"/>
      <color indexed="8"/>
      <name val="Arial Cyr"/>
      <charset val="204"/>
    </font>
    <font>
      <sz val="8"/>
      <name val="Arial"/>
      <family val="2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i/>
      <sz val="10"/>
      <color indexed="22"/>
      <name val="Arial Cyr"/>
      <family val="2"/>
      <charset val="204"/>
    </font>
    <font>
      <sz val="11"/>
      <color indexed="52"/>
      <name val="Calibri"/>
      <family val="2"/>
      <charset val="204"/>
    </font>
    <font>
      <sz val="10"/>
      <color indexed="10"/>
      <name val="Arial Cyr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10"/>
      <color indexed="46"/>
      <name val="Arial Cyr"/>
      <family val="2"/>
      <charset val="204"/>
    </font>
    <font>
      <u/>
      <sz val="7.7"/>
      <color theme="10"/>
      <name val="Calibri"/>
      <family val="2"/>
      <charset val="204"/>
    </font>
    <font>
      <sz val="10"/>
      <color rgb="FF000000"/>
      <name val="Arial Cyr"/>
      <charset val="204"/>
    </font>
    <font>
      <sz val="10"/>
      <color theme="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35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10"/>
        <bgColor indexed="60"/>
      </patternFill>
    </fill>
    <fill>
      <patternFill patternType="solid">
        <fgColor indexed="26"/>
        <bgColor indexed="9"/>
      </patternFill>
    </fill>
    <fill>
      <patternFill patternType="solid">
        <fgColor indexed="11"/>
        <bgColor indexed="49"/>
      </patternFill>
    </fill>
    <fill>
      <patternFill patternType="solid">
        <fgColor indexed="55"/>
        <bgColor indexed="23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1">
    <xf numFmtId="0" fontId="0" fillId="0" borderId="0"/>
    <xf numFmtId="0" fontId="6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3" fillId="0" borderId="4">
      <protection locked="0"/>
    </xf>
    <xf numFmtId="165" fontId="13" fillId="0" borderId="0">
      <protection locked="0"/>
    </xf>
    <xf numFmtId="165" fontId="13" fillId="0" borderId="0">
      <protection locked="0"/>
    </xf>
    <xf numFmtId="165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7" fillId="2" borderId="0" applyNumberFormat="0" applyBorder="0" applyAlignment="0" applyProtection="0"/>
    <xf numFmtId="0" fontId="15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15" fillId="5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15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15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15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15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15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5" borderId="0" applyNumberFormat="0" applyBorder="0" applyAlignment="0" applyProtection="0"/>
    <xf numFmtId="0" fontId="15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5" borderId="0" applyNumberFormat="0" applyBorder="0" applyAlignment="0" applyProtection="0"/>
    <xf numFmtId="0" fontId="15" fillId="7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8" borderId="0" applyNumberFormat="0" applyBorder="0" applyAlignment="0" applyProtection="0"/>
    <xf numFmtId="0" fontId="15" fillId="1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3" borderId="0" applyNumberFormat="0" applyBorder="0" applyAlignment="0" applyProtection="0"/>
    <xf numFmtId="0" fontId="15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15" fillId="1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16" fillId="18" borderId="0" applyNumberFormat="0" applyBorder="0" applyAlignment="0" applyProtection="0"/>
    <xf numFmtId="0" fontId="17" fillId="10" borderId="0" applyNumberFormat="0" applyBorder="0" applyAlignment="0" applyProtection="0"/>
    <xf numFmtId="0" fontId="16" fillId="18" borderId="0" applyNumberFormat="0" applyBorder="0" applyAlignment="0" applyProtection="0"/>
    <xf numFmtId="0" fontId="16" fillId="5" borderId="0" applyNumberFormat="0" applyBorder="0" applyAlignment="0" applyProtection="0"/>
    <xf numFmtId="0" fontId="17" fillId="14" borderId="0" applyNumberFormat="0" applyBorder="0" applyAlignment="0" applyProtection="0"/>
    <xf numFmtId="0" fontId="16" fillId="5" borderId="0" applyNumberFormat="0" applyBorder="0" applyAlignment="0" applyProtection="0"/>
    <xf numFmtId="0" fontId="16" fillId="15" borderId="0" applyNumberFormat="0" applyBorder="0" applyAlignment="0" applyProtection="0"/>
    <xf numFmtId="0" fontId="17" fillId="7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6" fillId="19" borderId="0" applyNumberFormat="0" applyBorder="0" applyAlignment="0" applyProtection="0"/>
    <xf numFmtId="0" fontId="16" fillId="21" borderId="0" applyNumberFormat="0" applyBorder="0" applyAlignment="0" applyProtection="0"/>
    <xf numFmtId="0" fontId="17" fillId="10" borderId="0" applyNumberFormat="0" applyBorder="0" applyAlignment="0" applyProtection="0"/>
    <xf numFmtId="0" fontId="16" fillId="21" borderId="0" applyNumberFormat="0" applyBorder="0" applyAlignment="0" applyProtection="0"/>
    <xf numFmtId="0" fontId="16" fillId="3" borderId="0" applyNumberFormat="0" applyBorder="0" applyAlignment="0" applyProtection="0"/>
    <xf numFmtId="0" fontId="17" fillId="5" borderId="0" applyNumberFormat="0" applyBorder="0" applyAlignment="0" applyProtection="0"/>
    <xf numFmtId="0" fontId="16" fillId="3" borderId="0" applyNumberFormat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20" fillId="0" borderId="0"/>
    <xf numFmtId="0" fontId="12" fillId="0" borderId="0"/>
    <xf numFmtId="0" fontId="21" fillId="0" borderId="0"/>
    <xf numFmtId="0" fontId="22" fillId="0" borderId="0"/>
    <xf numFmtId="0" fontId="23" fillId="0" borderId="0"/>
    <xf numFmtId="0" fontId="24" fillId="0" borderId="0" applyNumberFormat="0">
      <alignment horizontal="left"/>
    </xf>
    <xf numFmtId="4" fontId="25" fillId="22" borderId="5" applyNumberFormat="0" applyProtection="0">
      <alignment vertical="center"/>
    </xf>
    <xf numFmtId="4" fontId="26" fillId="22" borderId="5" applyNumberFormat="0" applyProtection="0">
      <alignment vertical="center"/>
    </xf>
    <xf numFmtId="4" fontId="25" fillId="22" borderId="5" applyNumberFormat="0" applyProtection="0">
      <alignment horizontal="left" vertical="center" indent="1"/>
    </xf>
    <xf numFmtId="4" fontId="25" fillId="22" borderId="5" applyNumberFormat="0" applyProtection="0">
      <alignment horizontal="left" vertical="center" indent="1"/>
    </xf>
    <xf numFmtId="0" fontId="18" fillId="23" borderId="5" applyNumberFormat="0" applyProtection="0">
      <alignment horizontal="left" vertical="center" indent="1"/>
    </xf>
    <xf numFmtId="4" fontId="25" fillId="24" borderId="5" applyNumberFormat="0" applyProtection="0">
      <alignment horizontal="right" vertical="center"/>
    </xf>
    <xf numFmtId="4" fontId="25" fillId="25" borderId="5" applyNumberFormat="0" applyProtection="0">
      <alignment horizontal="right" vertical="center"/>
    </xf>
    <xf numFmtId="4" fontId="25" fillId="26" borderId="5" applyNumberFormat="0" applyProtection="0">
      <alignment horizontal="right" vertical="center"/>
    </xf>
    <xf numFmtId="4" fontId="25" fillId="27" borderId="5" applyNumberFormat="0" applyProtection="0">
      <alignment horizontal="right" vertical="center"/>
    </xf>
    <xf numFmtId="4" fontId="25" fillId="28" borderId="5" applyNumberFormat="0" applyProtection="0">
      <alignment horizontal="right" vertical="center"/>
    </xf>
    <xf numFmtId="4" fontId="25" fillId="29" borderId="5" applyNumberFormat="0" applyProtection="0">
      <alignment horizontal="right" vertical="center"/>
    </xf>
    <xf numFmtId="4" fontId="25" fillId="30" borderId="5" applyNumberFormat="0" applyProtection="0">
      <alignment horizontal="right" vertical="center"/>
    </xf>
    <xf numFmtId="4" fontId="25" fillId="31" borderId="5" applyNumberFormat="0" applyProtection="0">
      <alignment horizontal="right" vertical="center"/>
    </xf>
    <xf numFmtId="4" fontId="25" fillId="32" borderId="5" applyNumberFormat="0" applyProtection="0">
      <alignment horizontal="right" vertical="center"/>
    </xf>
    <xf numFmtId="4" fontId="27" fillId="33" borderId="5" applyNumberFormat="0" applyProtection="0">
      <alignment horizontal="left" vertical="center" indent="1"/>
    </xf>
    <xf numFmtId="4" fontId="25" fillId="34" borderId="6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18" fillId="23" borderId="5" applyNumberFormat="0" applyProtection="0">
      <alignment horizontal="left" vertical="center" indent="1"/>
    </xf>
    <xf numFmtId="4" fontId="29" fillId="34" borderId="5" applyNumberFormat="0" applyProtection="0">
      <alignment horizontal="left" vertical="center" indent="1"/>
    </xf>
    <xf numFmtId="4" fontId="29" fillId="36" borderId="5" applyNumberFormat="0" applyProtection="0">
      <alignment horizontal="left" vertical="center" indent="1"/>
    </xf>
    <xf numFmtId="0" fontId="18" fillId="36" borderId="5" applyNumberFormat="0" applyProtection="0">
      <alignment horizontal="left" vertical="center" indent="1"/>
    </xf>
    <xf numFmtId="0" fontId="18" fillId="36" borderId="5" applyNumberFormat="0" applyProtection="0">
      <alignment horizontal="left" vertical="center" indent="1"/>
    </xf>
    <xf numFmtId="0" fontId="18" fillId="37" borderId="5" applyNumberFormat="0" applyProtection="0">
      <alignment horizontal="left" vertical="center" indent="1"/>
    </xf>
    <xf numFmtId="0" fontId="18" fillId="37" borderId="5" applyNumberFormat="0" applyProtection="0">
      <alignment horizontal="left" vertical="center" indent="1"/>
    </xf>
    <xf numFmtId="0" fontId="18" fillId="38" borderId="5" applyNumberFormat="0" applyProtection="0">
      <alignment horizontal="left" vertical="center" indent="1"/>
    </xf>
    <xf numFmtId="0" fontId="18" fillId="38" borderId="5" applyNumberFormat="0" applyProtection="0">
      <alignment horizontal="left" vertical="center" indent="1"/>
    </xf>
    <xf numFmtId="0" fontId="18" fillId="23" borderId="5" applyNumberFormat="0" applyProtection="0">
      <alignment horizontal="left" vertical="center" indent="1"/>
    </xf>
    <xf numFmtId="0" fontId="18" fillId="23" borderId="5" applyNumberFormat="0" applyProtection="0">
      <alignment horizontal="left" vertical="center" indent="1"/>
    </xf>
    <xf numFmtId="4" fontId="25" fillId="39" borderId="5" applyNumberFormat="0" applyProtection="0">
      <alignment vertical="center"/>
    </xf>
    <xf numFmtId="4" fontId="26" fillId="39" borderId="5" applyNumberFormat="0" applyProtection="0">
      <alignment vertical="center"/>
    </xf>
    <xf numFmtId="4" fontId="25" fillId="39" borderId="5" applyNumberFormat="0" applyProtection="0">
      <alignment horizontal="left" vertical="center" indent="1"/>
    </xf>
    <xf numFmtId="4" fontId="25" fillId="39" borderId="5" applyNumberFormat="0" applyProtection="0">
      <alignment horizontal="left" vertical="center" indent="1"/>
    </xf>
    <xf numFmtId="4" fontId="25" fillId="34" borderId="5" applyNumberFormat="0" applyProtection="0">
      <alignment horizontal="right" vertical="center"/>
    </xf>
    <xf numFmtId="4" fontId="26" fillId="34" borderId="5" applyNumberFormat="0" applyProtection="0">
      <alignment horizontal="right" vertical="center"/>
    </xf>
    <xf numFmtId="0" fontId="18" fillId="23" borderId="5" applyNumberFormat="0" applyProtection="0">
      <alignment horizontal="left" vertical="center" indent="1"/>
    </xf>
    <xf numFmtId="0" fontId="18" fillId="23" borderId="5" applyNumberFormat="0" applyProtection="0">
      <alignment horizontal="left" vertical="center" indent="1"/>
    </xf>
    <xf numFmtId="0" fontId="18" fillId="23" borderId="5" applyNumberFormat="0" applyProtection="0">
      <alignment horizontal="left" vertical="center" indent="1"/>
    </xf>
    <xf numFmtId="0" fontId="30" fillId="0" borderId="0"/>
    <xf numFmtId="4" fontId="31" fillId="34" borderId="5" applyNumberFormat="0" applyProtection="0">
      <alignment horizontal="right" vertical="center"/>
    </xf>
    <xf numFmtId="0" fontId="16" fillId="40" borderId="0" applyNumberFormat="0" applyBorder="0" applyAlignment="0" applyProtection="0"/>
    <xf numFmtId="0" fontId="17" fillId="41" borderId="0" applyNumberFormat="0" applyBorder="0" applyAlignment="0" applyProtection="0"/>
    <xf numFmtId="0" fontId="16" fillId="40" borderId="0" applyNumberFormat="0" applyBorder="0" applyAlignment="0" applyProtection="0"/>
    <xf numFmtId="0" fontId="16" fillId="42" borderId="0" applyNumberFormat="0" applyBorder="0" applyAlignment="0" applyProtection="0"/>
    <xf numFmtId="0" fontId="17" fillId="14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7" fillId="44" borderId="0" applyNumberFormat="0" applyBorder="0" applyAlignment="0" applyProtection="0"/>
    <xf numFmtId="0" fontId="16" fillId="43" borderId="0" applyNumberFormat="0" applyBorder="0" applyAlignment="0" applyProtection="0"/>
    <xf numFmtId="0" fontId="16" fillId="19" borderId="0" applyNumberFormat="0" applyBorder="0" applyAlignment="0" applyProtection="0"/>
    <xf numFmtId="0" fontId="17" fillId="45" borderId="0" applyNumberFormat="0" applyBorder="0" applyAlignment="0" applyProtection="0"/>
    <xf numFmtId="0" fontId="16" fillId="19" borderId="0" applyNumberFormat="0" applyBorder="0" applyAlignment="0" applyProtection="0"/>
    <xf numFmtId="0" fontId="16" fillId="21" borderId="0" applyNumberFormat="0" applyBorder="0" applyAlignment="0" applyProtection="0"/>
    <xf numFmtId="0" fontId="17" fillId="41" borderId="0" applyNumberFormat="0" applyBorder="0" applyAlignment="0" applyProtection="0"/>
    <xf numFmtId="0" fontId="16" fillId="21" borderId="0" applyNumberFormat="0" applyBorder="0" applyAlignment="0" applyProtection="0"/>
    <xf numFmtId="0" fontId="16" fillId="46" borderId="0" applyNumberFormat="0" applyBorder="0" applyAlignment="0" applyProtection="0"/>
    <xf numFmtId="0" fontId="17" fillId="14" borderId="0" applyNumberFormat="0" applyBorder="0" applyAlignment="0" applyProtection="0"/>
    <xf numFmtId="0" fontId="16" fillId="46" borderId="0" applyNumberFormat="0" applyBorder="0" applyAlignment="0" applyProtection="0"/>
    <xf numFmtId="171" fontId="32" fillId="0" borderId="7">
      <protection locked="0"/>
    </xf>
    <xf numFmtId="0" fontId="33" fillId="11" borderId="8" applyNumberFormat="0" applyAlignment="0" applyProtection="0"/>
    <xf numFmtId="0" fontId="34" fillId="5" borderId="9" applyNumberFormat="0" applyAlignment="0" applyProtection="0"/>
    <xf numFmtId="0" fontId="33" fillId="11" borderId="8" applyNumberFormat="0" applyAlignment="0" applyProtection="0"/>
    <xf numFmtId="0" fontId="35" fillId="47" borderId="5" applyNumberFormat="0" applyAlignment="0" applyProtection="0"/>
    <xf numFmtId="0" fontId="36" fillId="9" borderId="10" applyNumberFormat="0" applyAlignment="0" applyProtection="0"/>
    <xf numFmtId="0" fontId="35" fillId="47" borderId="5" applyNumberFormat="0" applyAlignment="0" applyProtection="0"/>
    <xf numFmtId="0" fontId="37" fillId="47" borderId="8" applyNumberFormat="0" applyAlignment="0" applyProtection="0"/>
    <xf numFmtId="0" fontId="38" fillId="9" borderId="9" applyNumberFormat="0" applyAlignment="0" applyProtection="0"/>
    <xf numFmtId="0" fontId="37" fillId="47" borderId="8" applyNumberForma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39" fillId="0" borderId="0" applyBorder="0">
      <alignment horizontal="center" vertical="center" wrapText="1"/>
    </xf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0" fillId="0" borderId="11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2" fillId="0" borderId="13" applyNumberFormat="0" applyFill="0" applyAlignment="0" applyProtection="0"/>
    <xf numFmtId="0" fontId="44" fillId="0" borderId="15" applyNumberFormat="0" applyFill="0" applyAlignment="0" applyProtection="0"/>
    <xf numFmtId="0" fontId="45" fillId="0" borderId="16" applyNumberFormat="0" applyFill="0" applyAlignment="0" applyProtection="0"/>
    <xf numFmtId="0" fontId="44" fillId="0" borderId="15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17" applyBorder="0">
      <alignment horizontal="center" vertical="center" wrapText="1"/>
    </xf>
    <xf numFmtId="171" fontId="47" fillId="48" borderId="7"/>
    <xf numFmtId="4" fontId="48" fillId="22" borderId="1" applyBorder="0">
      <alignment horizontal="right"/>
    </xf>
    <xf numFmtId="0" fontId="49" fillId="0" borderId="18" applyNumberFormat="0" applyFill="0" applyAlignment="0" applyProtection="0"/>
    <xf numFmtId="0" fontId="36" fillId="0" borderId="19" applyNumberFormat="0" applyFill="0" applyAlignment="0" applyProtection="0"/>
    <xf numFmtId="0" fontId="49" fillId="0" borderId="18" applyNumberFormat="0" applyFill="0" applyAlignment="0" applyProtection="0"/>
    <xf numFmtId="0" fontId="50" fillId="49" borderId="20" applyNumberFormat="0" applyAlignment="0" applyProtection="0"/>
    <xf numFmtId="0" fontId="51" fillId="20" borderId="21" applyNumberFormat="0" applyAlignment="0" applyProtection="0"/>
    <xf numFmtId="0" fontId="50" fillId="49" borderId="20" applyNumberFormat="0" applyAlignment="0" applyProtection="0"/>
    <xf numFmtId="0" fontId="54" fillId="50" borderId="0" applyFill="0">
      <alignment wrapText="1"/>
    </xf>
    <xf numFmtId="0" fontId="52" fillId="0" borderId="0">
      <alignment horizontal="center" vertical="top" wrapText="1"/>
    </xf>
    <xf numFmtId="0" fontId="53" fillId="0" borderId="0">
      <alignment horizontal="centerContinuous" vertical="center" wrapText="1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45" borderId="0" applyNumberFormat="0" applyBorder="0" applyAlignment="0" applyProtection="0"/>
    <xf numFmtId="0" fontId="58" fillId="17" borderId="0" applyNumberFormat="0" applyBorder="0" applyAlignment="0" applyProtection="0"/>
    <xf numFmtId="0" fontId="57" fillId="45" borderId="0" applyNumberFormat="0" applyBorder="0" applyAlignment="0" applyProtection="0"/>
    <xf numFmtId="0" fontId="10" fillId="0" borderId="0"/>
    <xf numFmtId="0" fontId="10" fillId="0" borderId="0"/>
    <xf numFmtId="172" fontId="10" fillId="0" borderId="0"/>
    <xf numFmtId="0" fontId="59" fillId="0" borderId="0" applyNumberFormat="0" applyFont="0" applyBorder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0" fillId="0" borderId="0"/>
    <xf numFmtId="0" fontId="74" fillId="0" borderId="0" applyNumberFormat="0" applyBorder="0" applyProtection="0"/>
    <xf numFmtId="0" fontId="1" fillId="0" borderId="0"/>
    <xf numFmtId="0" fontId="1" fillId="0" borderId="0"/>
    <xf numFmtId="0" fontId="1" fillId="0" borderId="0"/>
    <xf numFmtId="0" fontId="10" fillId="0" borderId="0"/>
    <xf numFmtId="0" fontId="21" fillId="0" borderId="0"/>
    <xf numFmtId="0" fontId="10" fillId="0" borderId="0"/>
    <xf numFmtId="0" fontId="1" fillId="0" borderId="0"/>
    <xf numFmtId="0" fontId="1" fillId="0" borderId="0"/>
    <xf numFmtId="0" fontId="18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8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7" fillId="0" borderId="0" applyNumberFormat="0" applyFont="0" applyBorder="0" applyProtection="0"/>
    <xf numFmtId="0" fontId="18" fillId="0" borderId="0"/>
    <xf numFmtId="0" fontId="18" fillId="0" borderId="0"/>
    <xf numFmtId="0" fontId="75" fillId="0" borderId="0"/>
    <xf numFmtId="0" fontId="10" fillId="0" borderId="0"/>
    <xf numFmtId="0" fontId="18" fillId="0" borderId="0"/>
    <xf numFmtId="0" fontId="10" fillId="0" borderId="0"/>
    <xf numFmtId="0" fontId="18" fillId="0" borderId="0"/>
    <xf numFmtId="0" fontId="18" fillId="0" borderId="0"/>
    <xf numFmtId="0" fontId="10" fillId="0" borderId="0"/>
    <xf numFmtId="0" fontId="18" fillId="0" borderId="0"/>
    <xf numFmtId="0" fontId="18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8" fillId="0" borderId="0"/>
    <xf numFmtId="0" fontId="61" fillId="4" borderId="0" applyNumberFormat="0" applyBorder="0" applyAlignment="0" applyProtection="0"/>
    <xf numFmtId="0" fontId="62" fillId="51" borderId="0" applyNumberFormat="0" applyBorder="0" applyAlignment="0" applyProtection="0"/>
    <xf numFmtId="0" fontId="61" fillId="4" borderId="0" applyNumberFormat="0" applyBorder="0" applyAlignment="0" applyProtection="0"/>
    <xf numFmtId="173" fontId="63" fillId="22" borderId="22" applyNumberFormat="0" applyBorder="0" applyAlignment="0">
      <alignment vertical="center"/>
      <protection locked="0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8" fillId="17" borderId="9" applyNumberFormat="0" applyFont="0" applyAlignment="0" applyProtection="0"/>
    <xf numFmtId="0" fontId="18" fillId="17" borderId="8" applyNumberFormat="0" applyFont="0" applyAlignment="0" applyProtection="0"/>
    <xf numFmtId="0" fontId="18" fillId="17" borderId="9" applyNumberFormat="0" applyFont="0" applyAlignment="0" applyProtection="0"/>
    <xf numFmtId="0" fontId="10" fillId="17" borderId="9" applyNumberFormat="0" applyFont="0" applyAlignment="0" applyProtection="0"/>
    <xf numFmtId="0" fontId="18" fillId="17" borderId="9" applyNumberFormat="0" applyFont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6" fillId="0" borderId="23" applyNumberFormat="0" applyFill="0" applyAlignment="0" applyProtection="0"/>
    <xf numFmtId="0" fontId="67" fillId="0" borderId="24" applyNumberFormat="0" applyFill="0" applyAlignment="0" applyProtection="0"/>
    <xf numFmtId="0" fontId="66" fillId="0" borderId="23" applyNumberFormat="0" applyFill="0" applyAlignment="0" applyProtection="0"/>
    <xf numFmtId="0" fontId="11" fillId="0" borderId="0"/>
    <xf numFmtId="0" fontId="11" fillId="0" borderId="0"/>
    <xf numFmtId="0" fontId="11" fillId="0" borderId="0"/>
    <xf numFmtId="174" fontId="68" fillId="0" borderId="0">
      <alignment vertical="top"/>
    </xf>
    <xf numFmtId="0" fontId="11" fillId="0" borderId="0"/>
    <xf numFmtId="174" fontId="68" fillId="0" borderId="0">
      <alignment vertical="top"/>
    </xf>
    <xf numFmtId="0" fontId="6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49" fontId="54" fillId="0" borderId="0">
      <alignment horizontal="center"/>
    </xf>
    <xf numFmtId="164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66" fontId="10" fillId="0" borderId="0" applyFont="0" applyFill="0" applyBorder="0" applyAlignment="0" applyProtection="0"/>
    <xf numFmtId="176" fontId="7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66" fontId="7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66" fontId="7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66" fontId="7" fillId="0" borderId="0" applyFont="0" applyFill="0" applyBorder="0" applyAlignment="0" applyProtection="0"/>
    <xf numFmtId="175" fontId="1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" fontId="48" fillId="50" borderId="0" applyBorder="0">
      <alignment horizontal="right"/>
    </xf>
    <xf numFmtId="4" fontId="48" fillId="52" borderId="25" applyBorder="0">
      <alignment horizontal="right"/>
    </xf>
    <xf numFmtId="4" fontId="48" fillId="50" borderId="1" applyFont="0" applyBorder="0">
      <alignment horizontal="right"/>
    </xf>
    <xf numFmtId="0" fontId="71" fillId="6" borderId="0" applyNumberFormat="0" applyBorder="0" applyAlignment="0" applyProtection="0"/>
    <xf numFmtId="0" fontId="72" fillId="7" borderId="0" applyNumberFormat="0" applyBorder="0" applyAlignment="0" applyProtection="0"/>
    <xf numFmtId="0" fontId="71" fillId="6" borderId="0" applyNumberFormat="0" applyBorder="0" applyAlignment="0" applyProtection="0"/>
    <xf numFmtId="165" fontId="13" fillId="0" borderId="0">
      <protection locked="0"/>
    </xf>
    <xf numFmtId="0" fontId="49" fillId="0" borderId="18" applyNumberFormat="0" applyFill="0" applyAlignment="0" applyProtection="0"/>
    <xf numFmtId="0" fontId="33" fillId="53" borderId="8" applyNumberFormat="0" applyAlignment="0" applyProtection="0"/>
    <xf numFmtId="0" fontId="49" fillId="0" borderId="18" applyNumberFormat="0" applyFill="0" applyAlignment="0" applyProtection="0"/>
    <xf numFmtId="0" fontId="61" fillId="54" borderId="0" applyNumberFormat="0" applyBorder="0" applyAlignment="0" applyProtection="0"/>
    <xf numFmtId="0" fontId="16" fillId="55" borderId="0" applyNumberFormat="0" applyBorder="0" applyAlignment="0" applyProtection="0"/>
    <xf numFmtId="0" fontId="61" fillId="54" borderId="0" applyNumberFormat="0" applyBorder="0" applyAlignment="0" applyProtection="0"/>
    <xf numFmtId="0" fontId="5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8" fillId="56" borderId="9" applyNumberFormat="0" applyAlignment="0" applyProtection="0"/>
    <xf numFmtId="0" fontId="40" fillId="0" borderId="11" applyNumberFormat="0" applyFill="0" applyAlignment="0" applyProtection="0"/>
    <xf numFmtId="0" fontId="18" fillId="56" borderId="9" applyNumberFormat="0" applyAlignment="0" applyProtection="0"/>
    <xf numFmtId="0" fontId="16" fillId="57" borderId="0" applyNumberFormat="0" applyBorder="0" applyAlignment="0" applyProtection="0"/>
    <xf numFmtId="0" fontId="66" fillId="0" borderId="23" applyNumberFormat="0" applyFill="0" applyAlignment="0" applyProtection="0"/>
    <xf numFmtId="0" fontId="50" fillId="58" borderId="20" applyNumberFormat="0" applyAlignment="0" applyProtection="0"/>
    <xf numFmtId="0" fontId="69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77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81" fillId="0" borderId="1" xfId="0" applyFont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 wrapText="1"/>
    </xf>
    <xf numFmtId="0" fontId="81" fillId="0" borderId="1" xfId="0" applyFont="1" applyBorder="1" applyAlignment="1">
      <alignment vertical="center" wrapText="1"/>
    </xf>
    <xf numFmtId="4" fontId="81" fillId="0" borderId="1" xfId="0" applyNumberFormat="1" applyFont="1" applyBorder="1" applyAlignment="1">
      <alignment horizontal="center" vertical="center" wrapText="1"/>
    </xf>
    <xf numFmtId="0" fontId="84" fillId="0" borderId="0" xfId="0" applyFont="1"/>
    <xf numFmtId="0" fontId="81" fillId="0" borderId="1" xfId="0" applyFont="1" applyFill="1" applyBorder="1" applyAlignment="1">
      <alignment horizontal="center" vertical="center" wrapText="1"/>
    </xf>
    <xf numFmtId="4" fontId="81" fillId="0" borderId="1" xfId="0" applyNumberFormat="1" applyFont="1" applyFill="1" applyBorder="1" applyAlignment="1">
      <alignment horizontal="center" vertical="center" wrapText="1"/>
    </xf>
    <xf numFmtId="177" fontId="81" fillId="0" borderId="1" xfId="0" applyNumberFormat="1" applyFont="1" applyFill="1" applyBorder="1" applyAlignment="1">
      <alignment horizontal="center" vertical="center" wrapText="1"/>
    </xf>
    <xf numFmtId="0" fontId="80" fillId="0" borderId="0" xfId="0" applyFont="1" applyBorder="1" applyAlignment="1">
      <alignment vertical="center" wrapText="1"/>
    </xf>
    <xf numFmtId="0" fontId="78" fillId="0" borderId="0" xfId="0" applyFont="1" applyBorder="1" applyAlignment="1">
      <alignment vertical="center" wrapText="1"/>
    </xf>
    <xf numFmtId="0" fontId="80" fillId="0" borderId="0" xfId="0" applyFont="1" applyBorder="1" applyAlignment="1">
      <alignment horizontal="center" vertical="center" wrapText="1"/>
    </xf>
    <xf numFmtId="0" fontId="81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8" fontId="81" fillId="0" borderId="1" xfId="0" applyNumberFormat="1" applyFont="1" applyBorder="1" applyAlignment="1">
      <alignment vertical="center" wrapText="1"/>
    </xf>
    <xf numFmtId="178" fontId="3" fillId="0" borderId="1" xfId="0" applyNumberFormat="1" applyFont="1" applyBorder="1" applyAlignment="1">
      <alignment vertical="center"/>
    </xf>
    <xf numFmtId="178" fontId="81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/>
    <xf numFmtId="0" fontId="80" fillId="0" borderId="0" xfId="0" applyFont="1" applyAlignment="1">
      <alignment wrapText="1"/>
    </xf>
    <xf numFmtId="0" fontId="78" fillId="0" borderId="0" xfId="0" applyFont="1" applyAlignment="1">
      <alignment horizontal="center" wrapText="1"/>
    </xf>
    <xf numFmtId="0" fontId="83" fillId="0" borderId="1" xfId="0" applyFont="1" applyBorder="1" applyAlignment="1">
      <alignment horizontal="justify" vertical="center" wrapText="1"/>
    </xf>
    <xf numFmtId="0" fontId="85" fillId="0" borderId="0" xfId="0" applyFont="1"/>
    <xf numFmtId="0" fontId="81" fillId="0" borderId="1" xfId="0" applyFont="1" applyBorder="1" applyAlignment="1">
      <alignment horizontal="justify" vertical="center" wrapText="1"/>
    </xf>
    <xf numFmtId="0" fontId="81" fillId="0" borderId="1" xfId="0" applyFont="1" applyBorder="1" applyAlignment="1">
      <alignment horizontal="left" vertical="center" wrapText="1"/>
    </xf>
    <xf numFmtId="0" fontId="8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4" fontId="0" fillId="0" borderId="0" xfId="0" applyNumberFormat="1"/>
    <xf numFmtId="2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6" fillId="0" borderId="0" xfId="0" applyFont="1"/>
    <xf numFmtId="0" fontId="87" fillId="0" borderId="0" xfId="0" applyFont="1"/>
    <xf numFmtId="0" fontId="78" fillId="0" borderId="0" xfId="0" applyFont="1" applyBorder="1" applyAlignment="1">
      <alignment horizontal="center" wrapText="1"/>
    </xf>
    <xf numFmtId="0" fontId="80" fillId="0" borderId="0" xfId="0" applyFont="1" applyBorder="1" applyAlignment="1">
      <alignment horizontal="right" vertical="center" wrapText="1"/>
    </xf>
    <xf numFmtId="0" fontId="78" fillId="0" borderId="0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0" fontId="83" fillId="0" borderId="2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center" vertical="center" wrapText="1"/>
    </xf>
    <xf numFmtId="0" fontId="78" fillId="0" borderId="26" xfId="0" applyFont="1" applyBorder="1" applyAlignment="1">
      <alignment horizontal="center" vertical="center" wrapText="1"/>
    </xf>
    <xf numFmtId="0" fontId="78" fillId="0" borderId="27" xfId="0" applyFont="1" applyBorder="1" applyAlignment="1">
      <alignment horizontal="center" vertical="center" wrapText="1"/>
    </xf>
    <xf numFmtId="0" fontId="78" fillId="0" borderId="28" xfId="0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78" fillId="0" borderId="0" xfId="0" applyFont="1" applyAlignment="1">
      <alignment horizontal="center" wrapText="1"/>
    </xf>
    <xf numFmtId="0" fontId="76" fillId="0" borderId="0" xfId="0" applyFont="1" applyAlignment="1">
      <alignment horizontal="center"/>
    </xf>
  </cellXfs>
  <cellStyles count="381">
    <cellStyle name=" 1" xfId="2"/>
    <cellStyle name="_07. расчет тарифа 2007 от 23.08.06 для аудиторов" xfId="3"/>
    <cellStyle name="_Агафонов ЛИЗИНГ 19 сентября" xfId="4"/>
    <cellStyle name="_Анализ_231207-3 (2)" xfId="5"/>
    <cellStyle name="_Заявка Тестова  СКОРРЕКТИРОВАННАЯ" xfId="6"/>
    <cellStyle name="_Инвест программа" xfId="7"/>
    <cellStyle name="_ИНФОРМАЦИЯ ПО ДОГОВОРАМ ЛИЗИНГА" xfId="8"/>
    <cellStyle name="_ИНФОРМАЦИЯ ПО ДОГОВОРАМ ЛИЗИНГА 19 мая" xfId="9"/>
    <cellStyle name="_ИНФОРМАЦИЯ ПО ДОГОВОРАМ ЛИЗИНГА 27.04.071" xfId="10"/>
    <cellStyle name="_ИНФОРМАЦИЯ ПО ДОГОВОРАМ ЛИЗИНГА1" xfId="11"/>
    <cellStyle name="_Копия Программа первоочередных мер_(правка 18 05 06 Усаров_2А_3)" xfId="12"/>
    <cellStyle name="_Копия Свод все сети+" xfId="13"/>
    <cellStyle name="_Копия формы для ФСК" xfId="14"/>
    <cellStyle name="_ЛИЗИНГ" xfId="15"/>
    <cellStyle name="_ЛИЗИНГ Агафонов 15.01.08" xfId="16"/>
    <cellStyle name="_Лизинг справка по забалансу 3 апрель" xfId="17"/>
    <cellStyle name="_Лист1" xfId="18"/>
    <cellStyle name="_Макет_Итоговый лист по анализу ИПР" xfId="19"/>
    <cellStyle name="_ОКС - программа кап.стройки" xfId="20"/>
    <cellStyle name="_Расчет амортизации-ОТПРАВКА" xfId="21"/>
    <cellStyle name="_смета расходов по версии ФСТ от 26.09.06 - Звержанская" xfId="22"/>
    <cellStyle name="_СМЕТЫ 2005 2006 2007" xfId="23"/>
    <cellStyle name="_Справка по забалансу по лизингу" xfId="24"/>
    <cellStyle name="_счета 2008 оплаченные в 2007г " xfId="25"/>
    <cellStyle name="_ТАРИФ1" xfId="26"/>
    <cellStyle name="_Фина план на 2007 год (ФО)" xfId="27"/>
    <cellStyle name="_ФП К" xfId="28"/>
    <cellStyle name="_ФП К_к ФСТ" xfId="29"/>
    <cellStyle name="_ФСТ-2007-отправка-сентябрь ИСТОЧНИКИ" xfId="30"/>
    <cellStyle name="”ќђќ‘ћ‚›‰" xfId="32"/>
    <cellStyle name="”љ‘ђћ‚ђќќ›‰" xfId="33"/>
    <cellStyle name="„…ќ…†ќ›‰" xfId="34"/>
    <cellStyle name="‡ђѓћ‹ћ‚ћљ1" xfId="35"/>
    <cellStyle name="‡ђѓћ‹ћ‚ћљ2" xfId="36"/>
    <cellStyle name="’ћѓћ‚›‰" xfId="31"/>
    <cellStyle name="20% - Акцент1 2" xfId="37"/>
    <cellStyle name="20% - Акцент1 2 2" xfId="38"/>
    <cellStyle name="20% - Акцент1 2 3" xfId="39"/>
    <cellStyle name="20% - Акцент1 3" xfId="40"/>
    <cellStyle name="20% - Акцент2 2" xfId="41"/>
    <cellStyle name="20% - Акцент2 2 2" xfId="42"/>
    <cellStyle name="20% - Акцент2 2 3" xfId="43"/>
    <cellStyle name="20% - Акцент2 3" xfId="44"/>
    <cellStyle name="20% - Акцент3 2" xfId="45"/>
    <cellStyle name="20% - Акцент3 2 2" xfId="46"/>
    <cellStyle name="20% - Акцент3 2 3" xfId="47"/>
    <cellStyle name="20% - Акцент3 3" xfId="48"/>
    <cellStyle name="20% - Акцент4 2" xfId="49"/>
    <cellStyle name="20% - Акцент4 2 2" xfId="50"/>
    <cellStyle name="20% - Акцент4 2 3" xfId="51"/>
    <cellStyle name="20% - Акцент4 3" xfId="52"/>
    <cellStyle name="20% - Акцент5 2" xfId="53"/>
    <cellStyle name="20% - Акцент5 2 2" xfId="54"/>
    <cellStyle name="20% - Акцент5 2 3" xfId="55"/>
    <cellStyle name="20% - Акцент5 3" xfId="56"/>
    <cellStyle name="20% - Акцент6 2" xfId="57"/>
    <cellStyle name="20% - Акцент6 2 2" xfId="58"/>
    <cellStyle name="20% - Акцент6 2 3" xfId="59"/>
    <cellStyle name="20% - Акцент6 3" xfId="60"/>
    <cellStyle name="40% - Акцент1 2" xfId="61"/>
    <cellStyle name="40% - Акцент1 2 2" xfId="62"/>
    <cellStyle name="40% - Акцент1 2 3" xfId="63"/>
    <cellStyle name="40% - Акцент1 3" xfId="64"/>
    <cellStyle name="40% - Акцент2 2" xfId="65"/>
    <cellStyle name="40% - Акцент2 2 2" xfId="66"/>
    <cellStyle name="40% - Акцент2 2 3" xfId="67"/>
    <cellStyle name="40% - Акцент2 3" xfId="68"/>
    <cellStyle name="40% - Акцент3 2" xfId="69"/>
    <cellStyle name="40% - Акцент3 2 2" xfId="70"/>
    <cellStyle name="40% - Акцент3 2 3" xfId="71"/>
    <cellStyle name="40% - Акцент3 3" xfId="72"/>
    <cellStyle name="40% - Акцент4 2" xfId="73"/>
    <cellStyle name="40% - Акцент4 2 2" xfId="74"/>
    <cellStyle name="40% - Акцент4 2 3" xfId="75"/>
    <cellStyle name="40% - Акцент4 3" xfId="76"/>
    <cellStyle name="40% - Акцент5 2" xfId="77"/>
    <cellStyle name="40% - Акцент5 2 2" xfId="78"/>
    <cellStyle name="40% - Акцент5 2 3" xfId="79"/>
    <cellStyle name="40% - Акцент5 3" xfId="80"/>
    <cellStyle name="40% - Акцент6 2" xfId="81"/>
    <cellStyle name="40% - Акцент6 2 2" xfId="82"/>
    <cellStyle name="40% - Акцент6 2 3" xfId="83"/>
    <cellStyle name="40% - Акцент6 3" xfId="84"/>
    <cellStyle name="60% - Акцент1 2" xfId="85"/>
    <cellStyle name="60% - Акцент1 2 2" xfId="86"/>
    <cellStyle name="60% - Акцент1 3" xfId="87"/>
    <cellStyle name="60% - Акцент2 2" xfId="88"/>
    <cellStyle name="60% - Акцент2 2 2" xfId="89"/>
    <cellStyle name="60% - Акцент2 3" xfId="90"/>
    <cellStyle name="60% - Акцент3 2" xfId="91"/>
    <cellStyle name="60% - Акцент3 2 2" xfId="92"/>
    <cellStyle name="60% - Акцент3 3" xfId="93"/>
    <cellStyle name="60% - Акцент4 2" xfId="94"/>
    <cellStyle name="60% - Акцент4 2 2" xfId="95"/>
    <cellStyle name="60% - Акцент4 3" xfId="96"/>
    <cellStyle name="60% - Акцент5 2" xfId="97"/>
    <cellStyle name="60% - Акцент5 2 2" xfId="98"/>
    <cellStyle name="60% - Акцент5 3" xfId="99"/>
    <cellStyle name="60% - Акцент6 2" xfId="100"/>
    <cellStyle name="60% - Акцент6 2 2" xfId="101"/>
    <cellStyle name="60% - Акцент6 3" xfId="102"/>
    <cellStyle name="Comma [0]_laroux" xfId="103"/>
    <cellStyle name="Comma_laroux" xfId="104"/>
    <cellStyle name="Currency [0]" xfId="105"/>
    <cellStyle name="Currency_laroux" xfId="106"/>
    <cellStyle name="Normal" xfId="107"/>
    <cellStyle name="Normal 1" xfId="108"/>
    <cellStyle name="Normal 2" xfId="109"/>
    <cellStyle name="Normal_ASUS" xfId="110"/>
    <cellStyle name="Normal1" xfId="111"/>
    <cellStyle name="Price_Body" xfId="112"/>
    <cellStyle name="SAPBEXaggData" xfId="113"/>
    <cellStyle name="SAPBEXaggDataEmph" xfId="114"/>
    <cellStyle name="SAPBEXaggItem" xfId="115"/>
    <cellStyle name="SAPBEXaggItemX" xfId="116"/>
    <cellStyle name="SAPBEXchaText" xfId="117"/>
    <cellStyle name="SAPBEXexcBad7" xfId="118"/>
    <cellStyle name="SAPBEXexcBad8" xfId="119"/>
    <cellStyle name="SAPBEXexcBad9" xfId="120"/>
    <cellStyle name="SAPBEXexcCritical4" xfId="121"/>
    <cellStyle name="SAPBEXexcCritical5" xfId="122"/>
    <cellStyle name="SAPBEXexcCritical6" xfId="123"/>
    <cellStyle name="SAPBEXexcGood1" xfId="124"/>
    <cellStyle name="SAPBEXexcGood2" xfId="125"/>
    <cellStyle name="SAPBEXexcGood3" xfId="126"/>
    <cellStyle name="SAPBEXfilterDrill" xfId="127"/>
    <cellStyle name="SAPBEXfilterItem" xfId="128"/>
    <cellStyle name="SAPBEXfilterText" xfId="129"/>
    <cellStyle name="SAPBEXformats" xfId="130"/>
    <cellStyle name="SAPBEXheaderItem" xfId="131"/>
    <cellStyle name="SAPBEXheaderText" xfId="132"/>
    <cellStyle name="SAPBEXHLevel0" xfId="133"/>
    <cellStyle name="SAPBEXHLevel0X" xfId="134"/>
    <cellStyle name="SAPBEXHLevel1" xfId="135"/>
    <cellStyle name="SAPBEXHLevel1X" xfId="136"/>
    <cellStyle name="SAPBEXHLevel2" xfId="137"/>
    <cellStyle name="SAPBEXHLevel2X" xfId="138"/>
    <cellStyle name="SAPBEXHLevel3" xfId="139"/>
    <cellStyle name="SAPBEXHLevel3X" xfId="140"/>
    <cellStyle name="SAPBEXresData" xfId="141"/>
    <cellStyle name="SAPBEXresDataEmph" xfId="142"/>
    <cellStyle name="SAPBEXresItem" xfId="143"/>
    <cellStyle name="SAPBEXresItemX" xfId="144"/>
    <cellStyle name="SAPBEXstdData" xfId="145"/>
    <cellStyle name="SAPBEXstdDataEmph" xfId="146"/>
    <cellStyle name="SAPBEXstdItem" xfId="147"/>
    <cellStyle name="SAPBEXstdItem 2" xfId="148"/>
    <cellStyle name="SAPBEXstdItemX" xfId="149"/>
    <cellStyle name="SAPBEXtitle" xfId="150"/>
    <cellStyle name="SAPBEXundefined" xfId="151"/>
    <cellStyle name="Акцент1 2" xfId="152"/>
    <cellStyle name="Акцент1 2 2" xfId="153"/>
    <cellStyle name="Акцент1 3" xfId="154"/>
    <cellStyle name="Акцент2 2" xfId="155"/>
    <cellStyle name="Акцент2 2 2" xfId="156"/>
    <cellStyle name="Акцент2 3" xfId="157"/>
    <cellStyle name="Акцент3 2" xfId="158"/>
    <cellStyle name="Акцент3 2 2" xfId="159"/>
    <cellStyle name="Акцент3 3" xfId="160"/>
    <cellStyle name="Акцент4 2" xfId="161"/>
    <cellStyle name="Акцент4 2 2" xfId="162"/>
    <cellStyle name="Акцент4 3" xfId="163"/>
    <cellStyle name="Акцент5 2" xfId="164"/>
    <cellStyle name="Акцент5 2 2" xfId="165"/>
    <cellStyle name="Акцент5 3" xfId="166"/>
    <cellStyle name="Акцент6 2" xfId="167"/>
    <cellStyle name="Акцент6 2 2" xfId="168"/>
    <cellStyle name="Акцент6 3" xfId="169"/>
    <cellStyle name="Беззащитный" xfId="170"/>
    <cellStyle name="Ввод  2" xfId="171"/>
    <cellStyle name="Ввод  2 2" xfId="172"/>
    <cellStyle name="Ввод  3" xfId="173"/>
    <cellStyle name="Вывод 2" xfId="174"/>
    <cellStyle name="Вывод 2 2" xfId="175"/>
    <cellStyle name="Вывод 3" xfId="176"/>
    <cellStyle name="Вычисление 2" xfId="177"/>
    <cellStyle name="Вычисление 2 2" xfId="178"/>
    <cellStyle name="Вычисление 3" xfId="179"/>
    <cellStyle name="Гиперссылка 2" xfId="180"/>
    <cellStyle name="Заголовок" xfId="181"/>
    <cellStyle name="Заголовок 1 2" xfId="182"/>
    <cellStyle name="Заголовок 1 2 2" xfId="183"/>
    <cellStyle name="Заголовок 1 3" xfId="184"/>
    <cellStyle name="Заголовок 2 2" xfId="185"/>
    <cellStyle name="Заголовок 2 2 2" xfId="186"/>
    <cellStyle name="Заголовок 2 3" xfId="187"/>
    <cellStyle name="Заголовок 3 2" xfId="188"/>
    <cellStyle name="Заголовок 3 2 2" xfId="189"/>
    <cellStyle name="Заголовок 3 3" xfId="190"/>
    <cellStyle name="Заголовок 4 2" xfId="191"/>
    <cellStyle name="Заголовок 4 2 2" xfId="192"/>
    <cellStyle name="Заголовок 4 3" xfId="193"/>
    <cellStyle name="ЗаголовокСтолбца" xfId="194"/>
    <cellStyle name="Защитный" xfId="195"/>
    <cellStyle name="Значение" xfId="196"/>
    <cellStyle name="Итог 2" xfId="197"/>
    <cellStyle name="Итог 2 2" xfId="198"/>
    <cellStyle name="Итог 3" xfId="199"/>
    <cellStyle name="Контрольная ячейка 2" xfId="200"/>
    <cellStyle name="Контрольная ячейка 2 2" xfId="201"/>
    <cellStyle name="Контрольная ячейка 3" xfId="202"/>
    <cellStyle name="Мои наименования показателей" xfId="203"/>
    <cellStyle name="Мой заголовок" xfId="204"/>
    <cellStyle name="Мой заголовок листа" xfId="205"/>
    <cellStyle name="Название 2" xfId="206"/>
    <cellStyle name="Название 2 2" xfId="207"/>
    <cellStyle name="Название 3" xfId="208"/>
    <cellStyle name="Нейтральный 2" xfId="209"/>
    <cellStyle name="Нейтральный 2 2" xfId="210"/>
    <cellStyle name="Нейтральный 3" xfId="211"/>
    <cellStyle name="Обычный" xfId="0" builtinId="0"/>
    <cellStyle name="Обычный 10" xfId="212"/>
    <cellStyle name="Обычный 10 2" xfId="213"/>
    <cellStyle name="Обычный 10 3" xfId="214"/>
    <cellStyle name="Обычный 10 4" xfId="215"/>
    <cellStyle name="Обычный 10 5" xfId="216"/>
    <cellStyle name="Обычный 10 5 2" xfId="217"/>
    <cellStyle name="Обычный 11" xfId="218"/>
    <cellStyle name="Обычный 11 2" xfId="219"/>
    <cellStyle name="Обычный 11 3" xfId="220"/>
    <cellStyle name="Обычный 110" xfId="221"/>
    <cellStyle name="Обычный 12" xfId="222"/>
    <cellStyle name="Обычный 12 2" xfId="223"/>
    <cellStyle name="Обычный 13" xfId="224"/>
    <cellStyle name="Обычный 14" xfId="225"/>
    <cellStyle name="Обычный 15" xfId="226"/>
    <cellStyle name="Обычный 15 2" xfId="227"/>
    <cellStyle name="Обычный 16" xfId="228"/>
    <cellStyle name="Обычный 16 2" xfId="229"/>
    <cellStyle name="Обычный 17" xfId="230"/>
    <cellStyle name="Обычный 18" xfId="1"/>
    <cellStyle name="Обычный 2" xfId="231"/>
    <cellStyle name="Обычный 2 10" xfId="232"/>
    <cellStyle name="Обычный 2 11" xfId="233"/>
    <cellStyle name="Обычный 2 2" xfId="234"/>
    <cellStyle name="Обычный 2 2 2" xfId="235"/>
    <cellStyle name="Обычный 2 2 2 2" xfId="236"/>
    <cellStyle name="Обычный 2 2 3" xfId="237"/>
    <cellStyle name="Обычный 2 2 3 2" xfId="238"/>
    <cellStyle name="Обычный 2 2 4" xfId="239"/>
    <cellStyle name="Обычный 2 3" xfId="240"/>
    <cellStyle name="Обычный 2 3 2" xfId="241"/>
    <cellStyle name="Обычный 2 4" xfId="242"/>
    <cellStyle name="Обычный 2 5" xfId="243"/>
    <cellStyle name="Обычный 2 5 2" xfId="244"/>
    <cellStyle name="Обычный 2 6" xfId="245"/>
    <cellStyle name="Обычный 2 7" xfId="246"/>
    <cellStyle name="Обычный 2 7 2" xfId="247"/>
    <cellStyle name="Обычный 2 8" xfId="248"/>
    <cellStyle name="Обычный 2 8 2" xfId="249"/>
    <cellStyle name="Обычный 2 8 3" xfId="250"/>
    <cellStyle name="Обычный 2 9" xfId="251"/>
    <cellStyle name="Обычный 3" xfId="252"/>
    <cellStyle name="Обычный 3 2" xfId="253"/>
    <cellStyle name="Обычный 3 2 2" xfId="254"/>
    <cellStyle name="Обычный 3 2 2 2" xfId="255"/>
    <cellStyle name="Обычный 3 2 3" xfId="256"/>
    <cellStyle name="Обычный 3 2 4" xfId="257"/>
    <cellStyle name="Обычный 3 3" xfId="258"/>
    <cellStyle name="Обычный 3 3 2" xfId="259"/>
    <cellStyle name="Обычный 3 4" xfId="260"/>
    <cellStyle name="Обычный 3 5" xfId="261"/>
    <cellStyle name="Обычный 3 6" xfId="262"/>
    <cellStyle name="Обычный 3_ИП-май-2011" xfId="263"/>
    <cellStyle name="Обычный 33" xfId="264"/>
    <cellStyle name="Обычный 4" xfId="265"/>
    <cellStyle name="Обычный 4 2" xfId="266"/>
    <cellStyle name="Обычный 4 2 2" xfId="267"/>
    <cellStyle name="Обычный 4 2 3" xfId="268"/>
    <cellStyle name="Обычный 4 3" xfId="269"/>
    <cellStyle name="Обычный 5" xfId="270"/>
    <cellStyle name="Обычный 5 2" xfId="271"/>
    <cellStyle name="Обычный 5 3" xfId="272"/>
    <cellStyle name="Обычный 58" xfId="273"/>
    <cellStyle name="Обычный 6" xfId="274"/>
    <cellStyle name="Обычный 6 2" xfId="275"/>
    <cellStyle name="Обычный 6 3" xfId="276"/>
    <cellStyle name="Обычный 6 3 2" xfId="277"/>
    <cellStyle name="Обычный 6 3 3" xfId="278"/>
    <cellStyle name="Обычный 6 4" xfId="279"/>
    <cellStyle name="Обычный 7" xfId="280"/>
    <cellStyle name="Обычный 8" xfId="281"/>
    <cellStyle name="Обычный 9" xfId="282"/>
    <cellStyle name="Обычный 9 2" xfId="283"/>
    <cellStyle name="Обычный 98" xfId="284"/>
    <cellStyle name="Плохой 2" xfId="285"/>
    <cellStyle name="Плохой 2 2" xfId="286"/>
    <cellStyle name="Плохой 3" xfId="287"/>
    <cellStyle name="Поле ввода" xfId="288"/>
    <cellStyle name="Пояснение 2" xfId="289"/>
    <cellStyle name="Пояснение 2 2" xfId="290"/>
    <cellStyle name="Пояснение 3" xfId="291"/>
    <cellStyle name="Примечание 2" xfId="292"/>
    <cellStyle name="Примечание 2 2" xfId="293"/>
    <cellStyle name="Примечание 2 3" xfId="294"/>
    <cellStyle name="Примечание 3" xfId="295"/>
    <cellStyle name="Примечание 4" xfId="296"/>
    <cellStyle name="Процентный 2" xfId="297"/>
    <cellStyle name="Процентный 2 2" xfId="298"/>
    <cellStyle name="Процентный 2 2 2" xfId="299"/>
    <cellStyle name="Процентный 2 3" xfId="300"/>
    <cellStyle name="Связанная ячейка 2" xfId="301"/>
    <cellStyle name="Связанная ячейка 2 2" xfId="302"/>
    <cellStyle name="Связанная ячейка 3" xfId="303"/>
    <cellStyle name="Стиль 1" xfId="304"/>
    <cellStyle name="Стиль 1 2" xfId="305"/>
    <cellStyle name="Стиль 1 2 2" xfId="306"/>
    <cellStyle name="Стиль 1 20 2" xfId="307"/>
    <cellStyle name="Стиль 1 22" xfId="308"/>
    <cellStyle name="Стиль 1 3" xfId="309"/>
    <cellStyle name="Текст предупреждения 2" xfId="310"/>
    <cellStyle name="Текст предупреждения 2 2" xfId="311"/>
    <cellStyle name="Текст предупреждения 3" xfId="312"/>
    <cellStyle name="Текстовый" xfId="313"/>
    <cellStyle name="Тысячи [0]_3Com" xfId="314"/>
    <cellStyle name="Тысячи_3Com" xfId="315"/>
    <cellStyle name="Финансовый [0] 2" xfId="316"/>
    <cellStyle name="Финансовый 10" xfId="317"/>
    <cellStyle name="Финансовый 11" xfId="318"/>
    <cellStyle name="Финансовый 12" xfId="319"/>
    <cellStyle name="Финансовый 13" xfId="320"/>
    <cellStyle name="Финансовый 14" xfId="321"/>
    <cellStyle name="Финансовый 15" xfId="322"/>
    <cellStyle name="Финансовый 16" xfId="323"/>
    <cellStyle name="Финансовый 17" xfId="324"/>
    <cellStyle name="Финансовый 18" xfId="325"/>
    <cellStyle name="Финансовый 19" xfId="326"/>
    <cellStyle name="Финансовый 2" xfId="327"/>
    <cellStyle name="Финансовый 2 2" xfId="328"/>
    <cellStyle name="Финансовый 2 2 2" xfId="329"/>
    <cellStyle name="Финансовый 2 3" xfId="330"/>
    <cellStyle name="Финансовый 2 3 2" xfId="331"/>
    <cellStyle name="Финансовый 2 4" xfId="332"/>
    <cellStyle name="Финансовый 20" xfId="333"/>
    <cellStyle name="Финансовый 21" xfId="334"/>
    <cellStyle name="Финансовый 3" xfId="335"/>
    <cellStyle name="Финансовый 3 2" xfId="336"/>
    <cellStyle name="Финансовый 3 2 2" xfId="337"/>
    <cellStyle name="Финансовый 3 3" xfId="338"/>
    <cellStyle name="Финансовый 3 4" xfId="339"/>
    <cellStyle name="Финансовый 4" xfId="340"/>
    <cellStyle name="Финансовый 4 2" xfId="341"/>
    <cellStyle name="Финансовый 4 2 2" xfId="342"/>
    <cellStyle name="Финансовый 4 2 2 2" xfId="343"/>
    <cellStyle name="Финансовый 4 2 3" xfId="344"/>
    <cellStyle name="Финансовый 4 3" xfId="345"/>
    <cellStyle name="Финансовый 4 4" xfId="346"/>
    <cellStyle name="Финансовый 5" xfId="347"/>
    <cellStyle name="Финансовый 5 2" xfId="348"/>
    <cellStyle name="Финансовый 5 3" xfId="349"/>
    <cellStyle name="Финансовый 5 4" xfId="350"/>
    <cellStyle name="Финансовый 6" xfId="351"/>
    <cellStyle name="Финансовый 6 2" xfId="352"/>
    <cellStyle name="Финансовый 6 3" xfId="353"/>
    <cellStyle name="Финансовый 6 4" xfId="354"/>
    <cellStyle name="Финансовый 7" xfId="355"/>
    <cellStyle name="Финансовый 8" xfId="356"/>
    <cellStyle name="Финансовый 9" xfId="357"/>
    <cellStyle name="Формула" xfId="358"/>
    <cellStyle name="ФормулаВБ" xfId="359"/>
    <cellStyle name="ФормулаНаКонтроль" xfId="360"/>
    <cellStyle name="Хороший 2" xfId="361"/>
    <cellStyle name="Хороший 2 2" xfId="362"/>
    <cellStyle name="Хороший 3" xfId="363"/>
    <cellStyle name="Џђћ–…ќ’ќ›‰" xfId="364"/>
    <cellStyle name="㼿㼿" xfId="365"/>
    <cellStyle name="㼿㼿?" xfId="366"/>
    <cellStyle name="㼿㼿_Укрупненный расчет  Варнав._3" xfId="367"/>
    <cellStyle name="㼿㼿㼿" xfId="368"/>
    <cellStyle name="㼿㼿㼿?" xfId="369"/>
    <cellStyle name="㼿㼿㼿_Укрупненный расчет  Варнав._6" xfId="370"/>
    <cellStyle name="㼿㼿㼿㼿" xfId="371"/>
    <cellStyle name="㼿㼿㼿㼿?" xfId="372"/>
    <cellStyle name="㼿㼿㼿㼿_Укрупненный расчет  Варнав._5" xfId="373"/>
    <cellStyle name="㼿㼿㼿㼿㼿" xfId="374"/>
    <cellStyle name="㼿㼿㼿㼿㼿?" xfId="375"/>
    <cellStyle name="㼿㼿㼿㼿㼿_Укрупненный расчет  Варнав." xfId="376"/>
    <cellStyle name="㼿㼿㼿㼿㼿㼿?" xfId="377"/>
    <cellStyle name="㼿㼿㼿㼿㼿㼿㼿㼿" xfId="378"/>
    <cellStyle name="㼿㼿㼿㼿㼿㼿㼿㼿㼿" xfId="379"/>
    <cellStyle name="㼿㼿㼿㼿㼿㼿㼿㼿㼿㼿" xfId="38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87"/>
  <sheetViews>
    <sheetView tabSelected="1" workbookViewId="0">
      <selection activeCell="P42" sqref="P42"/>
    </sheetView>
  </sheetViews>
  <sheetFormatPr defaultRowHeight="15.75"/>
  <cols>
    <col min="1" max="1" width="9.28515625" style="15" customWidth="1"/>
    <col min="2" max="2" width="48" style="1" customWidth="1"/>
    <col min="3" max="3" width="10.7109375" style="1" customWidth="1"/>
    <col min="4" max="4" width="15" style="1" customWidth="1"/>
    <col min="5" max="5" width="17.140625" style="1" customWidth="1"/>
    <col min="6" max="6" width="16.5703125" style="1" customWidth="1"/>
    <col min="7" max="7" width="19.42578125" style="1" customWidth="1"/>
    <col min="8" max="16384" width="9.140625" style="1"/>
  </cols>
  <sheetData>
    <row r="1" spans="1:7">
      <c r="G1" s="1" t="s">
        <v>1</v>
      </c>
    </row>
    <row r="2" spans="1:7">
      <c r="A2" s="4"/>
      <c r="B2" s="4"/>
      <c r="C2" s="4"/>
      <c r="D2" s="4"/>
      <c r="E2" s="4"/>
      <c r="F2" s="4"/>
      <c r="G2" s="4"/>
    </row>
    <row r="3" spans="1:7" ht="91.5" customHeight="1">
      <c r="A3" s="47" t="s">
        <v>123</v>
      </c>
      <c r="B3" s="47"/>
      <c r="C3" s="47"/>
      <c r="D3" s="47"/>
      <c r="E3" s="47"/>
      <c r="F3" s="47"/>
      <c r="G3" s="47"/>
    </row>
    <row r="4" spans="1:7">
      <c r="A4" s="4"/>
      <c r="B4" s="4"/>
      <c r="C4" s="4"/>
      <c r="D4" s="4"/>
      <c r="E4" s="4"/>
      <c r="F4" s="4"/>
      <c r="G4" s="4"/>
    </row>
    <row r="5" spans="1:7" s="6" customFormat="1" ht="150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124</v>
      </c>
      <c r="G5" s="5" t="s">
        <v>125</v>
      </c>
    </row>
    <row r="6" spans="1:7">
      <c r="A6" s="7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</row>
    <row r="7" spans="1:7">
      <c r="A7" s="9" t="s">
        <v>7</v>
      </c>
      <c r="B7" s="10" t="s">
        <v>8</v>
      </c>
      <c r="C7" s="7" t="s">
        <v>9</v>
      </c>
      <c r="D7" s="7" t="s">
        <v>9</v>
      </c>
      <c r="E7" s="7" t="s">
        <v>9</v>
      </c>
      <c r="F7" s="7" t="s">
        <v>9</v>
      </c>
      <c r="G7" s="7" t="s">
        <v>9</v>
      </c>
    </row>
    <row r="8" spans="1:7" ht="30">
      <c r="A8" s="7" t="s">
        <v>10</v>
      </c>
      <c r="B8" s="11" t="s">
        <v>11</v>
      </c>
      <c r="C8" s="7" t="s">
        <v>9</v>
      </c>
      <c r="D8" s="7" t="s">
        <v>9</v>
      </c>
      <c r="E8" s="7" t="s">
        <v>9</v>
      </c>
      <c r="F8" s="7" t="s">
        <v>9</v>
      </c>
      <c r="G8" s="7" t="s">
        <v>9</v>
      </c>
    </row>
    <row r="9" spans="1:7" ht="30">
      <c r="A9" s="7" t="s">
        <v>12</v>
      </c>
      <c r="B9" s="12" t="s">
        <v>13</v>
      </c>
      <c r="C9" s="7" t="s">
        <v>9</v>
      </c>
      <c r="D9" s="7" t="s">
        <v>9</v>
      </c>
      <c r="E9" s="7" t="s">
        <v>9</v>
      </c>
      <c r="F9" s="7" t="s">
        <v>9</v>
      </c>
      <c r="G9" s="7" t="s">
        <v>9</v>
      </c>
    </row>
    <row r="10" spans="1:7" ht="30">
      <c r="A10" s="7" t="s">
        <v>14</v>
      </c>
      <c r="B10" s="12" t="s">
        <v>15</v>
      </c>
      <c r="C10" s="7" t="s">
        <v>9</v>
      </c>
      <c r="D10" s="7" t="s">
        <v>9</v>
      </c>
      <c r="E10" s="7" t="s">
        <v>9</v>
      </c>
      <c r="F10" s="7" t="s">
        <v>9</v>
      </c>
      <c r="G10" s="7" t="s">
        <v>9</v>
      </c>
    </row>
    <row r="11" spans="1:7" ht="105">
      <c r="A11" s="7" t="s">
        <v>16</v>
      </c>
      <c r="B11" s="12" t="s">
        <v>17</v>
      </c>
      <c r="C11" s="7" t="s">
        <v>9</v>
      </c>
      <c r="D11" s="7" t="s">
        <v>9</v>
      </c>
      <c r="E11" s="7" t="s">
        <v>9</v>
      </c>
      <c r="F11" s="7" t="s">
        <v>9</v>
      </c>
      <c r="G11" s="7" t="s">
        <v>9</v>
      </c>
    </row>
    <row r="12" spans="1:7">
      <c r="A12" s="7" t="s">
        <v>18</v>
      </c>
      <c r="B12" s="13" t="s">
        <v>19</v>
      </c>
      <c r="C12" s="7" t="s">
        <v>9</v>
      </c>
      <c r="D12" s="7" t="s">
        <v>9</v>
      </c>
      <c r="E12" s="7" t="s">
        <v>9</v>
      </c>
      <c r="F12" s="7" t="s">
        <v>9</v>
      </c>
      <c r="G12" s="7" t="s">
        <v>9</v>
      </c>
    </row>
    <row r="13" spans="1:7">
      <c r="A13" s="9" t="s">
        <v>20</v>
      </c>
      <c r="B13" s="10" t="s">
        <v>21</v>
      </c>
      <c r="C13" s="7" t="s">
        <v>9</v>
      </c>
      <c r="D13" s="7" t="s">
        <v>9</v>
      </c>
      <c r="E13" s="7" t="s">
        <v>9</v>
      </c>
      <c r="F13" s="7" t="s">
        <v>9</v>
      </c>
      <c r="G13" s="7" t="s">
        <v>9</v>
      </c>
    </row>
    <row r="14" spans="1:7" ht="60">
      <c r="A14" s="7" t="s">
        <v>22</v>
      </c>
      <c r="B14" s="12" t="s">
        <v>23</v>
      </c>
      <c r="C14" s="7" t="s">
        <v>9</v>
      </c>
      <c r="D14" s="7" t="s">
        <v>9</v>
      </c>
      <c r="E14" s="7" t="s">
        <v>9</v>
      </c>
      <c r="F14" s="7" t="s">
        <v>9</v>
      </c>
      <c r="G14" s="7" t="s">
        <v>9</v>
      </c>
    </row>
    <row r="15" spans="1:7">
      <c r="A15" s="7" t="s">
        <v>24</v>
      </c>
      <c r="B15" s="12" t="s">
        <v>25</v>
      </c>
      <c r="C15" s="7" t="s">
        <v>9</v>
      </c>
      <c r="D15" s="7" t="s">
        <v>9</v>
      </c>
      <c r="E15" s="7" t="s">
        <v>9</v>
      </c>
      <c r="F15" s="7" t="s">
        <v>9</v>
      </c>
      <c r="G15" s="7" t="s">
        <v>9</v>
      </c>
    </row>
    <row r="16" spans="1:7" ht="30">
      <c r="A16" s="7" t="s">
        <v>26</v>
      </c>
      <c r="B16" s="12" t="s">
        <v>27</v>
      </c>
      <c r="C16" s="7" t="s">
        <v>9</v>
      </c>
      <c r="D16" s="7" t="s">
        <v>9</v>
      </c>
      <c r="E16" s="7" t="s">
        <v>9</v>
      </c>
      <c r="F16" s="7" t="s">
        <v>9</v>
      </c>
      <c r="G16" s="7" t="s">
        <v>9</v>
      </c>
    </row>
    <row r="17" spans="1:7" ht="105">
      <c r="A17" s="7" t="s">
        <v>28</v>
      </c>
      <c r="B17" s="12" t="s">
        <v>29</v>
      </c>
      <c r="C17" s="7" t="s">
        <v>9</v>
      </c>
      <c r="D17" s="7" t="s">
        <v>9</v>
      </c>
      <c r="E17" s="7" t="s">
        <v>9</v>
      </c>
      <c r="F17" s="7" t="s">
        <v>9</v>
      </c>
      <c r="G17" s="7" t="s">
        <v>9</v>
      </c>
    </row>
    <row r="18" spans="1:7">
      <c r="A18" s="7" t="s">
        <v>18</v>
      </c>
      <c r="B18" s="12" t="s">
        <v>19</v>
      </c>
      <c r="C18" s="7" t="s">
        <v>9</v>
      </c>
      <c r="D18" s="7" t="s">
        <v>9</v>
      </c>
      <c r="E18" s="7" t="s">
        <v>9</v>
      </c>
      <c r="F18" s="7" t="s">
        <v>9</v>
      </c>
      <c r="G18" s="7" t="s">
        <v>9</v>
      </c>
    </row>
    <row r="19" spans="1:7">
      <c r="A19" s="9" t="s">
        <v>30</v>
      </c>
      <c r="B19" s="14" t="s">
        <v>31</v>
      </c>
      <c r="C19" s="7" t="s">
        <v>9</v>
      </c>
      <c r="D19" s="7" t="s">
        <v>9</v>
      </c>
      <c r="E19" s="7" t="s">
        <v>9</v>
      </c>
      <c r="F19" s="7" t="s">
        <v>9</v>
      </c>
      <c r="G19" s="7" t="s">
        <v>9</v>
      </c>
    </row>
    <row r="20" spans="1:7" ht="45">
      <c r="A20" s="7" t="s">
        <v>32</v>
      </c>
      <c r="B20" s="12" t="s">
        <v>33</v>
      </c>
      <c r="C20" s="7" t="s">
        <v>9</v>
      </c>
      <c r="D20" s="7" t="s">
        <v>9</v>
      </c>
      <c r="E20" s="7" t="s">
        <v>9</v>
      </c>
      <c r="F20" s="7" t="s">
        <v>9</v>
      </c>
      <c r="G20" s="7" t="s">
        <v>9</v>
      </c>
    </row>
    <row r="21" spans="1:7" ht="60">
      <c r="A21" s="7" t="s">
        <v>34</v>
      </c>
      <c r="B21" s="12" t="s">
        <v>35</v>
      </c>
      <c r="C21" s="7" t="s">
        <v>9</v>
      </c>
      <c r="D21" s="7" t="s">
        <v>9</v>
      </c>
      <c r="E21" s="7" t="s">
        <v>9</v>
      </c>
      <c r="F21" s="7" t="s">
        <v>9</v>
      </c>
      <c r="G21" s="7" t="s">
        <v>9</v>
      </c>
    </row>
    <row r="22" spans="1:7">
      <c r="A22" s="7" t="s">
        <v>18</v>
      </c>
      <c r="B22" s="12" t="s">
        <v>19</v>
      </c>
      <c r="C22" s="7" t="s">
        <v>9</v>
      </c>
      <c r="D22" s="7" t="s">
        <v>9</v>
      </c>
      <c r="E22" s="7" t="s">
        <v>9</v>
      </c>
      <c r="F22" s="7" t="s">
        <v>9</v>
      </c>
      <c r="G22" s="7" t="s">
        <v>9</v>
      </c>
    </row>
    <row r="23" spans="1:7" ht="72">
      <c r="A23" s="9" t="s">
        <v>36</v>
      </c>
      <c r="B23" s="14" t="s">
        <v>37</v>
      </c>
      <c r="C23" s="7" t="s">
        <v>9</v>
      </c>
      <c r="D23" s="7" t="s">
        <v>9</v>
      </c>
      <c r="E23" s="7" t="s">
        <v>9</v>
      </c>
      <c r="F23" s="7" t="s">
        <v>9</v>
      </c>
      <c r="G23" s="7" t="s">
        <v>9</v>
      </c>
    </row>
    <row r="24" spans="1:7" ht="45">
      <c r="A24" s="7" t="s">
        <v>38</v>
      </c>
      <c r="B24" s="12" t="s">
        <v>39</v>
      </c>
      <c r="C24" s="7" t="s">
        <v>9</v>
      </c>
      <c r="D24" s="7" t="s">
        <v>9</v>
      </c>
      <c r="E24" s="7" t="s">
        <v>9</v>
      </c>
      <c r="F24" s="7" t="s">
        <v>9</v>
      </c>
      <c r="G24" s="7" t="s">
        <v>9</v>
      </c>
    </row>
    <row r="25" spans="1:7" ht="30">
      <c r="A25" s="7" t="s">
        <v>40</v>
      </c>
      <c r="B25" s="12" t="s">
        <v>41</v>
      </c>
      <c r="C25" s="7" t="s">
        <v>9</v>
      </c>
      <c r="D25" s="7" t="s">
        <v>9</v>
      </c>
      <c r="E25" s="7" t="s">
        <v>9</v>
      </c>
      <c r="F25" s="7" t="s">
        <v>9</v>
      </c>
      <c r="G25" s="7" t="s">
        <v>9</v>
      </c>
    </row>
    <row r="26" spans="1:7" ht="90">
      <c r="A26" s="7" t="s">
        <v>42</v>
      </c>
      <c r="B26" s="12" t="s">
        <v>43</v>
      </c>
      <c r="C26" s="7" t="s">
        <v>9</v>
      </c>
      <c r="D26" s="7" t="s">
        <v>9</v>
      </c>
      <c r="E26" s="7" t="s">
        <v>9</v>
      </c>
      <c r="F26" s="7" t="s">
        <v>9</v>
      </c>
      <c r="G26" s="7" t="s">
        <v>9</v>
      </c>
    </row>
    <row r="27" spans="1:7">
      <c r="A27" s="7" t="s">
        <v>18</v>
      </c>
      <c r="B27" s="12" t="s">
        <v>19</v>
      </c>
      <c r="C27" s="7" t="s">
        <v>9</v>
      </c>
      <c r="D27" s="7" t="s">
        <v>9</v>
      </c>
      <c r="E27" s="7" t="s">
        <v>9</v>
      </c>
      <c r="F27" s="7" t="s">
        <v>9</v>
      </c>
      <c r="G27" s="7" t="s">
        <v>9</v>
      </c>
    </row>
    <row r="28" spans="1:7" ht="43.5">
      <c r="A28" s="9" t="s">
        <v>44</v>
      </c>
      <c r="B28" s="14" t="s">
        <v>45</v>
      </c>
      <c r="C28" s="7" t="s">
        <v>9</v>
      </c>
      <c r="D28" s="7" t="s">
        <v>9</v>
      </c>
      <c r="E28" s="7" t="s">
        <v>9</v>
      </c>
      <c r="F28" s="7" t="s">
        <v>9</v>
      </c>
      <c r="G28" s="7" t="s">
        <v>9</v>
      </c>
    </row>
    <row r="29" spans="1:7" ht="30">
      <c r="A29" s="7" t="s">
        <v>46</v>
      </c>
      <c r="B29" s="12" t="s">
        <v>47</v>
      </c>
      <c r="C29" s="7" t="s">
        <v>9</v>
      </c>
      <c r="D29" s="7" t="s">
        <v>9</v>
      </c>
      <c r="E29" s="7" t="s">
        <v>9</v>
      </c>
      <c r="F29" s="7" t="s">
        <v>9</v>
      </c>
      <c r="G29" s="7" t="s">
        <v>9</v>
      </c>
    </row>
    <row r="30" spans="1:7" ht="30">
      <c r="A30" s="7" t="s">
        <v>48</v>
      </c>
      <c r="B30" s="12" t="s">
        <v>41</v>
      </c>
      <c r="C30" s="7" t="s">
        <v>9</v>
      </c>
      <c r="D30" s="7" t="s">
        <v>9</v>
      </c>
      <c r="E30" s="7" t="s">
        <v>9</v>
      </c>
      <c r="F30" s="7" t="s">
        <v>9</v>
      </c>
      <c r="G30" s="7" t="s">
        <v>9</v>
      </c>
    </row>
    <row r="31" spans="1:7" ht="90">
      <c r="A31" s="7" t="s">
        <v>49</v>
      </c>
      <c r="B31" s="12" t="s">
        <v>43</v>
      </c>
      <c r="C31" s="7"/>
      <c r="D31" s="7"/>
      <c r="E31" s="7"/>
      <c r="F31" s="7"/>
      <c r="G31" s="7"/>
    </row>
    <row r="32" spans="1:7">
      <c r="A32" s="7" t="s">
        <v>18</v>
      </c>
      <c r="B32" s="12" t="s">
        <v>19</v>
      </c>
      <c r="C32" s="7" t="s">
        <v>9</v>
      </c>
      <c r="D32" s="7" t="s">
        <v>9</v>
      </c>
      <c r="E32" s="7" t="s">
        <v>9</v>
      </c>
      <c r="F32" s="7" t="s">
        <v>9</v>
      </c>
      <c r="G32" s="7" t="s">
        <v>9</v>
      </c>
    </row>
    <row r="33" spans="1:7" ht="43.5">
      <c r="A33" s="9" t="s">
        <v>50</v>
      </c>
      <c r="B33" s="14" t="s">
        <v>51</v>
      </c>
      <c r="C33" s="7" t="s">
        <v>9</v>
      </c>
      <c r="D33" s="7" t="s">
        <v>9</v>
      </c>
      <c r="E33" s="7" t="s">
        <v>9</v>
      </c>
      <c r="F33" s="7" t="s">
        <v>9</v>
      </c>
      <c r="G33" s="7" t="s">
        <v>9</v>
      </c>
    </row>
    <row r="34" spans="1:7">
      <c r="A34" s="7" t="s">
        <v>52</v>
      </c>
      <c r="B34" s="12" t="s">
        <v>53</v>
      </c>
      <c r="C34" s="7" t="s">
        <v>9</v>
      </c>
      <c r="D34" s="7" t="s">
        <v>9</v>
      </c>
      <c r="E34" s="7" t="s">
        <v>9</v>
      </c>
      <c r="F34" s="7" t="s">
        <v>9</v>
      </c>
      <c r="G34" s="7" t="s">
        <v>9</v>
      </c>
    </row>
    <row r="35" spans="1:7">
      <c r="A35" s="7" t="s">
        <v>18</v>
      </c>
      <c r="B35" s="12" t="s">
        <v>19</v>
      </c>
      <c r="C35" s="7" t="s">
        <v>9</v>
      </c>
      <c r="D35" s="7" t="s">
        <v>9</v>
      </c>
      <c r="E35" s="7" t="s">
        <v>9</v>
      </c>
      <c r="F35" s="7" t="s">
        <v>9</v>
      </c>
      <c r="G35" s="7" t="s">
        <v>9</v>
      </c>
    </row>
    <row r="36" spans="1:7" ht="29.25">
      <c r="A36" s="9" t="s">
        <v>126</v>
      </c>
      <c r="B36" s="14" t="s">
        <v>127</v>
      </c>
      <c r="C36" s="7" t="s">
        <v>9</v>
      </c>
      <c r="D36" s="7" t="s">
        <v>9</v>
      </c>
      <c r="E36" s="7" t="s">
        <v>9</v>
      </c>
      <c r="F36" s="7" t="s">
        <v>9</v>
      </c>
      <c r="G36" s="7" t="s">
        <v>9</v>
      </c>
    </row>
    <row r="37" spans="1:7">
      <c r="A37" s="7" t="s">
        <v>128</v>
      </c>
      <c r="B37" s="12" t="s">
        <v>129</v>
      </c>
      <c r="C37" s="7" t="s">
        <v>9</v>
      </c>
      <c r="D37" s="7" t="s">
        <v>9</v>
      </c>
      <c r="E37" s="7" t="s">
        <v>9</v>
      </c>
      <c r="F37" s="7" t="s">
        <v>9</v>
      </c>
      <c r="G37" s="7" t="s">
        <v>9</v>
      </c>
    </row>
    <row r="38" spans="1:7" ht="30">
      <c r="A38" s="7" t="s">
        <v>130</v>
      </c>
      <c r="B38" s="12" t="s">
        <v>131</v>
      </c>
      <c r="C38" s="7" t="s">
        <v>9</v>
      </c>
      <c r="D38" s="7" t="s">
        <v>9</v>
      </c>
      <c r="E38" s="7" t="s">
        <v>9</v>
      </c>
      <c r="F38" s="7" t="s">
        <v>9</v>
      </c>
      <c r="G38" s="7" t="s">
        <v>9</v>
      </c>
    </row>
    <row r="39" spans="1:7">
      <c r="A39" s="7" t="s">
        <v>18</v>
      </c>
      <c r="B39" s="12" t="s">
        <v>19</v>
      </c>
      <c r="C39" s="7" t="s">
        <v>9</v>
      </c>
      <c r="D39" s="7" t="s">
        <v>9</v>
      </c>
      <c r="E39" s="7" t="s">
        <v>9</v>
      </c>
      <c r="F39" s="7" t="s">
        <v>9</v>
      </c>
      <c r="G39" s="7" t="s">
        <v>9</v>
      </c>
    </row>
    <row r="42" spans="1:7" ht="18.75">
      <c r="B42" s="45" t="s">
        <v>0</v>
      </c>
      <c r="C42" s="45"/>
      <c r="D42" s="45"/>
      <c r="E42" s="45"/>
      <c r="F42" s="45" t="s">
        <v>147</v>
      </c>
      <c r="G42" s="45"/>
    </row>
    <row r="85" spans="1:2">
      <c r="A85" s="46" t="s">
        <v>148</v>
      </c>
      <c r="B85" s="46"/>
    </row>
    <row r="86" spans="1:2">
      <c r="A86" s="46" t="s">
        <v>149</v>
      </c>
      <c r="B86" s="46"/>
    </row>
    <row r="87" spans="1:2">
      <c r="A87" s="46" t="s">
        <v>150</v>
      </c>
      <c r="B87" s="3"/>
    </row>
  </sheetData>
  <mergeCells count="1">
    <mergeCell ref="A3:G3"/>
  </mergeCells>
  <pageMargins left="0.70866141732283472" right="0.70866141732283472" top="0.74803149606299213" bottom="0.74803149606299213" header="0.31496062992125984" footer="0.31496062992125984"/>
  <pageSetup paperSize="9" scale="6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3"/>
  <sheetViews>
    <sheetView workbookViewId="0">
      <selection activeCell="F8" sqref="F8"/>
    </sheetView>
  </sheetViews>
  <sheetFormatPr defaultRowHeight="15"/>
  <cols>
    <col min="1" max="1" width="6.140625" bestFit="1" customWidth="1"/>
    <col min="2" max="2" width="26.5703125" bestFit="1" customWidth="1"/>
    <col min="3" max="3" width="25.140625" bestFit="1" customWidth="1"/>
    <col min="4" max="4" width="19.5703125" bestFit="1" customWidth="1"/>
    <col min="5" max="5" width="22.5703125" bestFit="1" customWidth="1"/>
    <col min="6" max="6" width="17" customWidth="1"/>
    <col min="7" max="7" width="11.5703125" customWidth="1"/>
    <col min="8" max="8" width="11.28515625" customWidth="1"/>
    <col min="9" max="9" width="13.7109375" customWidth="1"/>
    <col min="13" max="13" width="19.5703125" customWidth="1"/>
    <col min="257" max="257" width="6.140625" bestFit="1" customWidth="1"/>
    <col min="258" max="258" width="26.5703125" bestFit="1" customWidth="1"/>
    <col min="259" max="259" width="25.140625" bestFit="1" customWidth="1"/>
    <col min="260" max="260" width="19.5703125" bestFit="1" customWidth="1"/>
    <col min="261" max="261" width="22.5703125" bestFit="1" customWidth="1"/>
    <col min="262" max="262" width="17" customWidth="1"/>
    <col min="513" max="513" width="6.140625" bestFit="1" customWidth="1"/>
    <col min="514" max="514" width="26.5703125" bestFit="1" customWidth="1"/>
    <col min="515" max="515" width="25.140625" bestFit="1" customWidth="1"/>
    <col min="516" max="516" width="19.5703125" bestFit="1" customWidth="1"/>
    <col min="517" max="517" width="22.5703125" bestFit="1" customWidth="1"/>
    <col min="518" max="518" width="17" customWidth="1"/>
    <col min="769" max="769" width="6.140625" bestFit="1" customWidth="1"/>
    <col min="770" max="770" width="26.5703125" bestFit="1" customWidth="1"/>
    <col min="771" max="771" width="25.140625" bestFit="1" customWidth="1"/>
    <col min="772" max="772" width="19.5703125" bestFit="1" customWidth="1"/>
    <col min="773" max="773" width="22.5703125" bestFit="1" customWidth="1"/>
    <col min="774" max="774" width="17" customWidth="1"/>
    <col min="1025" max="1025" width="6.140625" bestFit="1" customWidth="1"/>
    <col min="1026" max="1026" width="26.5703125" bestFit="1" customWidth="1"/>
    <col min="1027" max="1027" width="25.140625" bestFit="1" customWidth="1"/>
    <col min="1028" max="1028" width="19.5703125" bestFit="1" customWidth="1"/>
    <col min="1029" max="1029" width="22.5703125" bestFit="1" customWidth="1"/>
    <col min="1030" max="1030" width="17" customWidth="1"/>
    <col min="1281" max="1281" width="6.140625" bestFit="1" customWidth="1"/>
    <col min="1282" max="1282" width="26.5703125" bestFit="1" customWidth="1"/>
    <col min="1283" max="1283" width="25.140625" bestFit="1" customWidth="1"/>
    <col min="1284" max="1284" width="19.5703125" bestFit="1" customWidth="1"/>
    <col min="1285" max="1285" width="22.5703125" bestFit="1" customWidth="1"/>
    <col min="1286" max="1286" width="17" customWidth="1"/>
    <col min="1537" max="1537" width="6.140625" bestFit="1" customWidth="1"/>
    <col min="1538" max="1538" width="26.5703125" bestFit="1" customWidth="1"/>
    <col min="1539" max="1539" width="25.140625" bestFit="1" customWidth="1"/>
    <col min="1540" max="1540" width="19.5703125" bestFit="1" customWidth="1"/>
    <col min="1541" max="1541" width="22.5703125" bestFit="1" customWidth="1"/>
    <col min="1542" max="1542" width="17" customWidth="1"/>
    <col min="1793" max="1793" width="6.140625" bestFit="1" customWidth="1"/>
    <col min="1794" max="1794" width="26.5703125" bestFit="1" customWidth="1"/>
    <col min="1795" max="1795" width="25.140625" bestFit="1" customWidth="1"/>
    <col min="1796" max="1796" width="19.5703125" bestFit="1" customWidth="1"/>
    <col min="1797" max="1797" width="22.5703125" bestFit="1" customWidth="1"/>
    <col min="1798" max="1798" width="17" customWidth="1"/>
    <col min="2049" max="2049" width="6.140625" bestFit="1" customWidth="1"/>
    <col min="2050" max="2050" width="26.5703125" bestFit="1" customWidth="1"/>
    <col min="2051" max="2051" width="25.140625" bestFit="1" customWidth="1"/>
    <col min="2052" max="2052" width="19.5703125" bestFit="1" customWidth="1"/>
    <col min="2053" max="2053" width="22.5703125" bestFit="1" customWidth="1"/>
    <col min="2054" max="2054" width="17" customWidth="1"/>
    <col min="2305" max="2305" width="6.140625" bestFit="1" customWidth="1"/>
    <col min="2306" max="2306" width="26.5703125" bestFit="1" customWidth="1"/>
    <col min="2307" max="2307" width="25.140625" bestFit="1" customWidth="1"/>
    <col min="2308" max="2308" width="19.5703125" bestFit="1" customWidth="1"/>
    <col min="2309" max="2309" width="22.5703125" bestFit="1" customWidth="1"/>
    <col min="2310" max="2310" width="17" customWidth="1"/>
    <col min="2561" max="2561" width="6.140625" bestFit="1" customWidth="1"/>
    <col min="2562" max="2562" width="26.5703125" bestFit="1" customWidth="1"/>
    <col min="2563" max="2563" width="25.140625" bestFit="1" customWidth="1"/>
    <col min="2564" max="2564" width="19.5703125" bestFit="1" customWidth="1"/>
    <col min="2565" max="2565" width="22.5703125" bestFit="1" customWidth="1"/>
    <col min="2566" max="2566" width="17" customWidth="1"/>
    <col min="2817" max="2817" width="6.140625" bestFit="1" customWidth="1"/>
    <col min="2818" max="2818" width="26.5703125" bestFit="1" customWidth="1"/>
    <col min="2819" max="2819" width="25.140625" bestFit="1" customWidth="1"/>
    <col min="2820" max="2820" width="19.5703125" bestFit="1" customWidth="1"/>
    <col min="2821" max="2821" width="22.5703125" bestFit="1" customWidth="1"/>
    <col min="2822" max="2822" width="17" customWidth="1"/>
    <col min="3073" max="3073" width="6.140625" bestFit="1" customWidth="1"/>
    <col min="3074" max="3074" width="26.5703125" bestFit="1" customWidth="1"/>
    <col min="3075" max="3075" width="25.140625" bestFit="1" customWidth="1"/>
    <col min="3076" max="3076" width="19.5703125" bestFit="1" customWidth="1"/>
    <col min="3077" max="3077" width="22.5703125" bestFit="1" customWidth="1"/>
    <col min="3078" max="3078" width="17" customWidth="1"/>
    <col min="3329" max="3329" width="6.140625" bestFit="1" customWidth="1"/>
    <col min="3330" max="3330" width="26.5703125" bestFit="1" customWidth="1"/>
    <col min="3331" max="3331" width="25.140625" bestFit="1" customWidth="1"/>
    <col min="3332" max="3332" width="19.5703125" bestFit="1" customWidth="1"/>
    <col min="3333" max="3333" width="22.5703125" bestFit="1" customWidth="1"/>
    <col min="3334" max="3334" width="17" customWidth="1"/>
    <col min="3585" max="3585" width="6.140625" bestFit="1" customWidth="1"/>
    <col min="3586" max="3586" width="26.5703125" bestFit="1" customWidth="1"/>
    <col min="3587" max="3587" width="25.140625" bestFit="1" customWidth="1"/>
    <col min="3588" max="3588" width="19.5703125" bestFit="1" customWidth="1"/>
    <col min="3589" max="3589" width="22.5703125" bestFit="1" customWidth="1"/>
    <col min="3590" max="3590" width="17" customWidth="1"/>
    <col min="3841" max="3841" width="6.140625" bestFit="1" customWidth="1"/>
    <col min="3842" max="3842" width="26.5703125" bestFit="1" customWidth="1"/>
    <col min="3843" max="3843" width="25.140625" bestFit="1" customWidth="1"/>
    <col min="3844" max="3844" width="19.5703125" bestFit="1" customWidth="1"/>
    <col min="3845" max="3845" width="22.5703125" bestFit="1" customWidth="1"/>
    <col min="3846" max="3846" width="17" customWidth="1"/>
    <col min="4097" max="4097" width="6.140625" bestFit="1" customWidth="1"/>
    <col min="4098" max="4098" width="26.5703125" bestFit="1" customWidth="1"/>
    <col min="4099" max="4099" width="25.140625" bestFit="1" customWidth="1"/>
    <col min="4100" max="4100" width="19.5703125" bestFit="1" customWidth="1"/>
    <col min="4101" max="4101" width="22.5703125" bestFit="1" customWidth="1"/>
    <col min="4102" max="4102" width="17" customWidth="1"/>
    <col min="4353" max="4353" width="6.140625" bestFit="1" customWidth="1"/>
    <col min="4354" max="4354" width="26.5703125" bestFit="1" customWidth="1"/>
    <col min="4355" max="4355" width="25.140625" bestFit="1" customWidth="1"/>
    <col min="4356" max="4356" width="19.5703125" bestFit="1" customWidth="1"/>
    <col min="4357" max="4357" width="22.5703125" bestFit="1" customWidth="1"/>
    <col min="4358" max="4358" width="17" customWidth="1"/>
    <col min="4609" max="4609" width="6.140625" bestFit="1" customWidth="1"/>
    <col min="4610" max="4610" width="26.5703125" bestFit="1" customWidth="1"/>
    <col min="4611" max="4611" width="25.140625" bestFit="1" customWidth="1"/>
    <col min="4612" max="4612" width="19.5703125" bestFit="1" customWidth="1"/>
    <col min="4613" max="4613" width="22.5703125" bestFit="1" customWidth="1"/>
    <col min="4614" max="4614" width="17" customWidth="1"/>
    <col min="4865" max="4865" width="6.140625" bestFit="1" customWidth="1"/>
    <col min="4866" max="4866" width="26.5703125" bestFit="1" customWidth="1"/>
    <col min="4867" max="4867" width="25.140625" bestFit="1" customWidth="1"/>
    <col min="4868" max="4868" width="19.5703125" bestFit="1" customWidth="1"/>
    <col min="4869" max="4869" width="22.5703125" bestFit="1" customWidth="1"/>
    <col min="4870" max="4870" width="17" customWidth="1"/>
    <col min="5121" max="5121" width="6.140625" bestFit="1" customWidth="1"/>
    <col min="5122" max="5122" width="26.5703125" bestFit="1" customWidth="1"/>
    <col min="5123" max="5123" width="25.140625" bestFit="1" customWidth="1"/>
    <col min="5124" max="5124" width="19.5703125" bestFit="1" customWidth="1"/>
    <col min="5125" max="5125" width="22.5703125" bestFit="1" customWidth="1"/>
    <col min="5126" max="5126" width="17" customWidth="1"/>
    <col min="5377" max="5377" width="6.140625" bestFit="1" customWidth="1"/>
    <col min="5378" max="5378" width="26.5703125" bestFit="1" customWidth="1"/>
    <col min="5379" max="5379" width="25.140625" bestFit="1" customWidth="1"/>
    <col min="5380" max="5380" width="19.5703125" bestFit="1" customWidth="1"/>
    <col min="5381" max="5381" width="22.5703125" bestFit="1" customWidth="1"/>
    <col min="5382" max="5382" width="17" customWidth="1"/>
    <col min="5633" max="5633" width="6.140625" bestFit="1" customWidth="1"/>
    <col min="5634" max="5634" width="26.5703125" bestFit="1" customWidth="1"/>
    <col min="5635" max="5635" width="25.140625" bestFit="1" customWidth="1"/>
    <col min="5636" max="5636" width="19.5703125" bestFit="1" customWidth="1"/>
    <col min="5637" max="5637" width="22.5703125" bestFit="1" customWidth="1"/>
    <col min="5638" max="5638" width="17" customWidth="1"/>
    <col min="5889" max="5889" width="6.140625" bestFit="1" customWidth="1"/>
    <col min="5890" max="5890" width="26.5703125" bestFit="1" customWidth="1"/>
    <col min="5891" max="5891" width="25.140625" bestFit="1" customWidth="1"/>
    <col min="5892" max="5892" width="19.5703125" bestFit="1" customWidth="1"/>
    <col min="5893" max="5893" width="22.5703125" bestFit="1" customWidth="1"/>
    <col min="5894" max="5894" width="17" customWidth="1"/>
    <col min="6145" max="6145" width="6.140625" bestFit="1" customWidth="1"/>
    <col min="6146" max="6146" width="26.5703125" bestFit="1" customWidth="1"/>
    <col min="6147" max="6147" width="25.140625" bestFit="1" customWidth="1"/>
    <col min="6148" max="6148" width="19.5703125" bestFit="1" customWidth="1"/>
    <col min="6149" max="6149" width="22.5703125" bestFit="1" customWidth="1"/>
    <col min="6150" max="6150" width="17" customWidth="1"/>
    <col min="6401" max="6401" width="6.140625" bestFit="1" customWidth="1"/>
    <col min="6402" max="6402" width="26.5703125" bestFit="1" customWidth="1"/>
    <col min="6403" max="6403" width="25.140625" bestFit="1" customWidth="1"/>
    <col min="6404" max="6404" width="19.5703125" bestFit="1" customWidth="1"/>
    <col min="6405" max="6405" width="22.5703125" bestFit="1" customWidth="1"/>
    <col min="6406" max="6406" width="17" customWidth="1"/>
    <col min="6657" max="6657" width="6.140625" bestFit="1" customWidth="1"/>
    <col min="6658" max="6658" width="26.5703125" bestFit="1" customWidth="1"/>
    <col min="6659" max="6659" width="25.140625" bestFit="1" customWidth="1"/>
    <col min="6660" max="6660" width="19.5703125" bestFit="1" customWidth="1"/>
    <col min="6661" max="6661" width="22.5703125" bestFit="1" customWidth="1"/>
    <col min="6662" max="6662" width="17" customWidth="1"/>
    <col min="6913" max="6913" width="6.140625" bestFit="1" customWidth="1"/>
    <col min="6914" max="6914" width="26.5703125" bestFit="1" customWidth="1"/>
    <col min="6915" max="6915" width="25.140625" bestFit="1" customWidth="1"/>
    <col min="6916" max="6916" width="19.5703125" bestFit="1" customWidth="1"/>
    <col min="6917" max="6917" width="22.5703125" bestFit="1" customWidth="1"/>
    <col min="6918" max="6918" width="17" customWidth="1"/>
    <col min="7169" max="7169" width="6.140625" bestFit="1" customWidth="1"/>
    <col min="7170" max="7170" width="26.5703125" bestFit="1" customWidth="1"/>
    <col min="7171" max="7171" width="25.140625" bestFit="1" customWidth="1"/>
    <col min="7172" max="7172" width="19.5703125" bestFit="1" customWidth="1"/>
    <col min="7173" max="7173" width="22.5703125" bestFit="1" customWidth="1"/>
    <col min="7174" max="7174" width="17" customWidth="1"/>
    <col min="7425" max="7425" width="6.140625" bestFit="1" customWidth="1"/>
    <col min="7426" max="7426" width="26.5703125" bestFit="1" customWidth="1"/>
    <col min="7427" max="7427" width="25.140625" bestFit="1" customWidth="1"/>
    <col min="7428" max="7428" width="19.5703125" bestFit="1" customWidth="1"/>
    <col min="7429" max="7429" width="22.5703125" bestFit="1" customWidth="1"/>
    <col min="7430" max="7430" width="17" customWidth="1"/>
    <col min="7681" max="7681" width="6.140625" bestFit="1" customWidth="1"/>
    <col min="7682" max="7682" width="26.5703125" bestFit="1" customWidth="1"/>
    <col min="7683" max="7683" width="25.140625" bestFit="1" customWidth="1"/>
    <col min="7684" max="7684" width="19.5703125" bestFit="1" customWidth="1"/>
    <col min="7685" max="7685" width="22.5703125" bestFit="1" customWidth="1"/>
    <col min="7686" max="7686" width="17" customWidth="1"/>
    <col min="7937" max="7937" width="6.140625" bestFit="1" customWidth="1"/>
    <col min="7938" max="7938" width="26.5703125" bestFit="1" customWidth="1"/>
    <col min="7939" max="7939" width="25.140625" bestFit="1" customWidth="1"/>
    <col min="7940" max="7940" width="19.5703125" bestFit="1" customWidth="1"/>
    <col min="7941" max="7941" width="22.5703125" bestFit="1" customWidth="1"/>
    <col min="7942" max="7942" width="17" customWidth="1"/>
    <col min="8193" max="8193" width="6.140625" bestFit="1" customWidth="1"/>
    <col min="8194" max="8194" width="26.5703125" bestFit="1" customWidth="1"/>
    <col min="8195" max="8195" width="25.140625" bestFit="1" customWidth="1"/>
    <col min="8196" max="8196" width="19.5703125" bestFit="1" customWidth="1"/>
    <col min="8197" max="8197" width="22.5703125" bestFit="1" customWidth="1"/>
    <col min="8198" max="8198" width="17" customWidth="1"/>
    <col min="8449" max="8449" width="6.140625" bestFit="1" customWidth="1"/>
    <col min="8450" max="8450" width="26.5703125" bestFit="1" customWidth="1"/>
    <col min="8451" max="8451" width="25.140625" bestFit="1" customWidth="1"/>
    <col min="8452" max="8452" width="19.5703125" bestFit="1" customWidth="1"/>
    <col min="8453" max="8453" width="22.5703125" bestFit="1" customWidth="1"/>
    <col min="8454" max="8454" width="17" customWidth="1"/>
    <col min="8705" max="8705" width="6.140625" bestFit="1" customWidth="1"/>
    <col min="8706" max="8706" width="26.5703125" bestFit="1" customWidth="1"/>
    <col min="8707" max="8707" width="25.140625" bestFit="1" customWidth="1"/>
    <col min="8708" max="8708" width="19.5703125" bestFit="1" customWidth="1"/>
    <col min="8709" max="8709" width="22.5703125" bestFit="1" customWidth="1"/>
    <col min="8710" max="8710" width="17" customWidth="1"/>
    <col min="8961" max="8961" width="6.140625" bestFit="1" customWidth="1"/>
    <col min="8962" max="8962" width="26.5703125" bestFit="1" customWidth="1"/>
    <col min="8963" max="8963" width="25.140625" bestFit="1" customWidth="1"/>
    <col min="8964" max="8964" width="19.5703125" bestFit="1" customWidth="1"/>
    <col min="8965" max="8965" width="22.5703125" bestFit="1" customWidth="1"/>
    <col min="8966" max="8966" width="17" customWidth="1"/>
    <col min="9217" max="9217" width="6.140625" bestFit="1" customWidth="1"/>
    <col min="9218" max="9218" width="26.5703125" bestFit="1" customWidth="1"/>
    <col min="9219" max="9219" width="25.140625" bestFit="1" customWidth="1"/>
    <col min="9220" max="9220" width="19.5703125" bestFit="1" customWidth="1"/>
    <col min="9221" max="9221" width="22.5703125" bestFit="1" customWidth="1"/>
    <col min="9222" max="9222" width="17" customWidth="1"/>
    <col min="9473" max="9473" width="6.140625" bestFit="1" customWidth="1"/>
    <col min="9474" max="9474" width="26.5703125" bestFit="1" customWidth="1"/>
    <col min="9475" max="9475" width="25.140625" bestFit="1" customWidth="1"/>
    <col min="9476" max="9476" width="19.5703125" bestFit="1" customWidth="1"/>
    <col min="9477" max="9477" width="22.5703125" bestFit="1" customWidth="1"/>
    <col min="9478" max="9478" width="17" customWidth="1"/>
    <col min="9729" max="9729" width="6.140625" bestFit="1" customWidth="1"/>
    <col min="9730" max="9730" width="26.5703125" bestFit="1" customWidth="1"/>
    <col min="9731" max="9731" width="25.140625" bestFit="1" customWidth="1"/>
    <col min="9732" max="9732" width="19.5703125" bestFit="1" customWidth="1"/>
    <col min="9733" max="9733" width="22.5703125" bestFit="1" customWidth="1"/>
    <col min="9734" max="9734" width="17" customWidth="1"/>
    <col min="9985" max="9985" width="6.140625" bestFit="1" customWidth="1"/>
    <col min="9986" max="9986" width="26.5703125" bestFit="1" customWidth="1"/>
    <col min="9987" max="9987" width="25.140625" bestFit="1" customWidth="1"/>
    <col min="9988" max="9988" width="19.5703125" bestFit="1" customWidth="1"/>
    <col min="9989" max="9989" width="22.5703125" bestFit="1" customWidth="1"/>
    <col min="9990" max="9990" width="17" customWidth="1"/>
    <col min="10241" max="10241" width="6.140625" bestFit="1" customWidth="1"/>
    <col min="10242" max="10242" width="26.5703125" bestFit="1" customWidth="1"/>
    <col min="10243" max="10243" width="25.140625" bestFit="1" customWidth="1"/>
    <col min="10244" max="10244" width="19.5703125" bestFit="1" customWidth="1"/>
    <col min="10245" max="10245" width="22.5703125" bestFit="1" customWidth="1"/>
    <col min="10246" max="10246" width="17" customWidth="1"/>
    <col min="10497" max="10497" width="6.140625" bestFit="1" customWidth="1"/>
    <col min="10498" max="10498" width="26.5703125" bestFit="1" customWidth="1"/>
    <col min="10499" max="10499" width="25.140625" bestFit="1" customWidth="1"/>
    <col min="10500" max="10500" width="19.5703125" bestFit="1" customWidth="1"/>
    <col min="10501" max="10501" width="22.5703125" bestFit="1" customWidth="1"/>
    <col min="10502" max="10502" width="17" customWidth="1"/>
    <col min="10753" max="10753" width="6.140625" bestFit="1" customWidth="1"/>
    <col min="10754" max="10754" width="26.5703125" bestFit="1" customWidth="1"/>
    <col min="10755" max="10755" width="25.140625" bestFit="1" customWidth="1"/>
    <col min="10756" max="10756" width="19.5703125" bestFit="1" customWidth="1"/>
    <col min="10757" max="10757" width="22.5703125" bestFit="1" customWidth="1"/>
    <col min="10758" max="10758" width="17" customWidth="1"/>
    <col min="11009" max="11009" width="6.140625" bestFit="1" customWidth="1"/>
    <col min="11010" max="11010" width="26.5703125" bestFit="1" customWidth="1"/>
    <col min="11011" max="11011" width="25.140625" bestFit="1" customWidth="1"/>
    <col min="11012" max="11012" width="19.5703125" bestFit="1" customWidth="1"/>
    <col min="11013" max="11013" width="22.5703125" bestFit="1" customWidth="1"/>
    <col min="11014" max="11014" width="17" customWidth="1"/>
    <col min="11265" max="11265" width="6.140625" bestFit="1" customWidth="1"/>
    <col min="11266" max="11266" width="26.5703125" bestFit="1" customWidth="1"/>
    <col min="11267" max="11267" width="25.140625" bestFit="1" customWidth="1"/>
    <col min="11268" max="11268" width="19.5703125" bestFit="1" customWidth="1"/>
    <col min="11269" max="11269" width="22.5703125" bestFit="1" customWidth="1"/>
    <col min="11270" max="11270" width="17" customWidth="1"/>
    <col min="11521" max="11521" width="6.140625" bestFit="1" customWidth="1"/>
    <col min="11522" max="11522" width="26.5703125" bestFit="1" customWidth="1"/>
    <col min="11523" max="11523" width="25.140625" bestFit="1" customWidth="1"/>
    <col min="11524" max="11524" width="19.5703125" bestFit="1" customWidth="1"/>
    <col min="11525" max="11525" width="22.5703125" bestFit="1" customWidth="1"/>
    <col min="11526" max="11526" width="17" customWidth="1"/>
    <col min="11777" max="11777" width="6.140625" bestFit="1" customWidth="1"/>
    <col min="11778" max="11778" width="26.5703125" bestFit="1" customWidth="1"/>
    <col min="11779" max="11779" width="25.140625" bestFit="1" customWidth="1"/>
    <col min="11780" max="11780" width="19.5703125" bestFit="1" customWidth="1"/>
    <col min="11781" max="11781" width="22.5703125" bestFit="1" customWidth="1"/>
    <col min="11782" max="11782" width="17" customWidth="1"/>
    <col min="12033" max="12033" width="6.140625" bestFit="1" customWidth="1"/>
    <col min="12034" max="12034" width="26.5703125" bestFit="1" customWidth="1"/>
    <col min="12035" max="12035" width="25.140625" bestFit="1" customWidth="1"/>
    <col min="12036" max="12036" width="19.5703125" bestFit="1" customWidth="1"/>
    <col min="12037" max="12037" width="22.5703125" bestFit="1" customWidth="1"/>
    <col min="12038" max="12038" width="17" customWidth="1"/>
    <col min="12289" max="12289" width="6.140625" bestFit="1" customWidth="1"/>
    <col min="12290" max="12290" width="26.5703125" bestFit="1" customWidth="1"/>
    <col min="12291" max="12291" width="25.140625" bestFit="1" customWidth="1"/>
    <col min="12292" max="12292" width="19.5703125" bestFit="1" customWidth="1"/>
    <col min="12293" max="12293" width="22.5703125" bestFit="1" customWidth="1"/>
    <col min="12294" max="12294" width="17" customWidth="1"/>
    <col min="12545" max="12545" width="6.140625" bestFit="1" customWidth="1"/>
    <col min="12546" max="12546" width="26.5703125" bestFit="1" customWidth="1"/>
    <col min="12547" max="12547" width="25.140625" bestFit="1" customWidth="1"/>
    <col min="12548" max="12548" width="19.5703125" bestFit="1" customWidth="1"/>
    <col min="12549" max="12549" width="22.5703125" bestFit="1" customWidth="1"/>
    <col min="12550" max="12550" width="17" customWidth="1"/>
    <col min="12801" max="12801" width="6.140625" bestFit="1" customWidth="1"/>
    <col min="12802" max="12802" width="26.5703125" bestFit="1" customWidth="1"/>
    <col min="12803" max="12803" width="25.140625" bestFit="1" customWidth="1"/>
    <col min="12804" max="12804" width="19.5703125" bestFit="1" customWidth="1"/>
    <col min="12805" max="12805" width="22.5703125" bestFit="1" customWidth="1"/>
    <col min="12806" max="12806" width="17" customWidth="1"/>
    <col min="13057" max="13057" width="6.140625" bestFit="1" customWidth="1"/>
    <col min="13058" max="13058" width="26.5703125" bestFit="1" customWidth="1"/>
    <col min="13059" max="13059" width="25.140625" bestFit="1" customWidth="1"/>
    <col min="13060" max="13060" width="19.5703125" bestFit="1" customWidth="1"/>
    <col min="13061" max="13061" width="22.5703125" bestFit="1" customWidth="1"/>
    <col min="13062" max="13062" width="17" customWidth="1"/>
    <col min="13313" max="13313" width="6.140625" bestFit="1" customWidth="1"/>
    <col min="13314" max="13314" width="26.5703125" bestFit="1" customWidth="1"/>
    <col min="13315" max="13315" width="25.140625" bestFit="1" customWidth="1"/>
    <col min="13316" max="13316" width="19.5703125" bestFit="1" customWidth="1"/>
    <col min="13317" max="13317" width="22.5703125" bestFit="1" customWidth="1"/>
    <col min="13318" max="13318" width="17" customWidth="1"/>
    <col min="13569" max="13569" width="6.140625" bestFit="1" customWidth="1"/>
    <col min="13570" max="13570" width="26.5703125" bestFit="1" customWidth="1"/>
    <col min="13571" max="13571" width="25.140625" bestFit="1" customWidth="1"/>
    <col min="13572" max="13572" width="19.5703125" bestFit="1" customWidth="1"/>
    <col min="13573" max="13573" width="22.5703125" bestFit="1" customWidth="1"/>
    <col min="13574" max="13574" width="17" customWidth="1"/>
    <col min="13825" max="13825" width="6.140625" bestFit="1" customWidth="1"/>
    <col min="13826" max="13826" width="26.5703125" bestFit="1" customWidth="1"/>
    <col min="13827" max="13827" width="25.140625" bestFit="1" customWidth="1"/>
    <col min="13828" max="13828" width="19.5703125" bestFit="1" customWidth="1"/>
    <col min="13829" max="13829" width="22.5703125" bestFit="1" customWidth="1"/>
    <col min="13830" max="13830" width="17" customWidth="1"/>
    <col min="14081" max="14081" width="6.140625" bestFit="1" customWidth="1"/>
    <col min="14082" max="14082" width="26.5703125" bestFit="1" customWidth="1"/>
    <col min="14083" max="14083" width="25.140625" bestFit="1" customWidth="1"/>
    <col min="14084" max="14084" width="19.5703125" bestFit="1" customWidth="1"/>
    <col min="14085" max="14085" width="22.5703125" bestFit="1" customWidth="1"/>
    <col min="14086" max="14086" width="17" customWidth="1"/>
    <col min="14337" max="14337" width="6.140625" bestFit="1" customWidth="1"/>
    <col min="14338" max="14338" width="26.5703125" bestFit="1" customWidth="1"/>
    <col min="14339" max="14339" width="25.140625" bestFit="1" customWidth="1"/>
    <col min="14340" max="14340" width="19.5703125" bestFit="1" customWidth="1"/>
    <col min="14341" max="14341" width="22.5703125" bestFit="1" customWidth="1"/>
    <col min="14342" max="14342" width="17" customWidth="1"/>
    <col min="14593" max="14593" width="6.140625" bestFit="1" customWidth="1"/>
    <col min="14594" max="14594" width="26.5703125" bestFit="1" customWidth="1"/>
    <col min="14595" max="14595" width="25.140625" bestFit="1" customWidth="1"/>
    <col min="14596" max="14596" width="19.5703125" bestFit="1" customWidth="1"/>
    <col min="14597" max="14597" width="22.5703125" bestFit="1" customWidth="1"/>
    <col min="14598" max="14598" width="17" customWidth="1"/>
    <col min="14849" max="14849" width="6.140625" bestFit="1" customWidth="1"/>
    <col min="14850" max="14850" width="26.5703125" bestFit="1" customWidth="1"/>
    <col min="14851" max="14851" width="25.140625" bestFit="1" customWidth="1"/>
    <col min="14852" max="14852" width="19.5703125" bestFit="1" customWidth="1"/>
    <col min="14853" max="14853" width="22.5703125" bestFit="1" customWidth="1"/>
    <col min="14854" max="14854" width="17" customWidth="1"/>
    <col min="15105" max="15105" width="6.140625" bestFit="1" customWidth="1"/>
    <col min="15106" max="15106" width="26.5703125" bestFit="1" customWidth="1"/>
    <col min="15107" max="15107" width="25.140625" bestFit="1" customWidth="1"/>
    <col min="15108" max="15108" width="19.5703125" bestFit="1" customWidth="1"/>
    <col min="15109" max="15109" width="22.5703125" bestFit="1" customWidth="1"/>
    <col min="15110" max="15110" width="17" customWidth="1"/>
    <col min="15361" max="15361" width="6.140625" bestFit="1" customWidth="1"/>
    <col min="15362" max="15362" width="26.5703125" bestFit="1" customWidth="1"/>
    <col min="15363" max="15363" width="25.140625" bestFit="1" customWidth="1"/>
    <col min="15364" max="15364" width="19.5703125" bestFit="1" customWidth="1"/>
    <col min="15365" max="15365" width="22.5703125" bestFit="1" customWidth="1"/>
    <col min="15366" max="15366" width="17" customWidth="1"/>
    <col min="15617" max="15617" width="6.140625" bestFit="1" customWidth="1"/>
    <col min="15618" max="15618" width="26.5703125" bestFit="1" customWidth="1"/>
    <col min="15619" max="15619" width="25.140625" bestFit="1" customWidth="1"/>
    <col min="15620" max="15620" width="19.5703125" bestFit="1" customWidth="1"/>
    <col min="15621" max="15621" width="22.5703125" bestFit="1" customWidth="1"/>
    <col min="15622" max="15622" width="17" customWidth="1"/>
    <col min="15873" max="15873" width="6.140625" bestFit="1" customWidth="1"/>
    <col min="15874" max="15874" width="26.5703125" bestFit="1" customWidth="1"/>
    <col min="15875" max="15875" width="25.140625" bestFit="1" customWidth="1"/>
    <col min="15876" max="15876" width="19.5703125" bestFit="1" customWidth="1"/>
    <col min="15877" max="15877" width="22.5703125" bestFit="1" customWidth="1"/>
    <col min="15878" max="15878" width="17" customWidth="1"/>
    <col min="16129" max="16129" width="6.140625" bestFit="1" customWidth="1"/>
    <col min="16130" max="16130" width="26.5703125" bestFit="1" customWidth="1"/>
    <col min="16131" max="16131" width="25.140625" bestFit="1" customWidth="1"/>
    <col min="16132" max="16132" width="19.5703125" bestFit="1" customWidth="1"/>
    <col min="16133" max="16133" width="22.5703125" bestFit="1" customWidth="1"/>
    <col min="16134" max="16134" width="17" customWidth="1"/>
  </cols>
  <sheetData>
    <row r="1" spans="1:9" ht="15.75">
      <c r="A1" s="48" t="s">
        <v>152</v>
      </c>
      <c r="B1" s="48"/>
      <c r="C1" s="48"/>
      <c r="D1" s="48"/>
      <c r="E1" s="48"/>
      <c r="F1" s="48"/>
    </row>
    <row r="2" spans="1:9" ht="42.75" customHeight="1">
      <c r="A2" s="49" t="s">
        <v>65</v>
      </c>
      <c r="B2" s="49"/>
      <c r="C2" s="49"/>
      <c r="D2" s="49"/>
      <c r="E2" s="49"/>
      <c r="F2" s="49"/>
    </row>
    <row r="3" spans="1:9" ht="20.25" customHeight="1">
      <c r="A3" s="50" t="s">
        <v>54</v>
      </c>
      <c r="B3" s="50" t="s">
        <v>55</v>
      </c>
      <c r="C3" s="50" t="s">
        <v>56</v>
      </c>
      <c r="D3" s="50"/>
      <c r="E3" s="50"/>
      <c r="F3" s="50" t="s">
        <v>57</v>
      </c>
    </row>
    <row r="4" spans="1:9" ht="45">
      <c r="A4" s="50"/>
      <c r="B4" s="50"/>
      <c r="C4" s="16" t="s">
        <v>58</v>
      </c>
      <c r="D4" s="16" t="s">
        <v>59</v>
      </c>
      <c r="E4" s="16" t="s">
        <v>60</v>
      </c>
      <c r="F4" s="50"/>
    </row>
    <row r="5" spans="1:9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</row>
    <row r="6" spans="1:9" ht="90">
      <c r="A6" s="16" t="s">
        <v>7</v>
      </c>
      <c r="B6" s="18" t="s">
        <v>61</v>
      </c>
      <c r="C6" s="19">
        <v>13735.2</v>
      </c>
      <c r="D6" s="16">
        <v>1</v>
      </c>
      <c r="E6" s="16">
        <v>185</v>
      </c>
      <c r="F6" s="19">
        <f>C6/D6</f>
        <v>13735.2</v>
      </c>
    </row>
    <row r="7" spans="1:9" ht="60">
      <c r="A7" s="16" t="s">
        <v>20</v>
      </c>
      <c r="B7" s="18" t="s">
        <v>62</v>
      </c>
      <c r="C7" s="19">
        <v>10303.879999999999</v>
      </c>
      <c r="D7" s="19">
        <v>1</v>
      </c>
      <c r="E7" s="19">
        <v>500</v>
      </c>
      <c r="F7" s="19">
        <f>C7/D7</f>
        <v>10303.879999999999</v>
      </c>
      <c r="I7" s="41"/>
    </row>
    <row r="11" spans="1:9" ht="42.75" customHeight="1">
      <c r="A11" s="49" t="s">
        <v>63</v>
      </c>
      <c r="B11" s="49"/>
      <c r="C11" s="49"/>
      <c r="D11" s="49"/>
      <c r="E11" s="49"/>
      <c r="F11" s="49"/>
    </row>
    <row r="12" spans="1:9" ht="21.75" customHeight="1">
      <c r="A12" s="50" t="s">
        <v>54</v>
      </c>
      <c r="B12" s="50" t="s">
        <v>55</v>
      </c>
      <c r="C12" s="50" t="s">
        <v>56</v>
      </c>
      <c r="D12" s="50"/>
      <c r="E12" s="50"/>
      <c r="F12" s="50" t="s">
        <v>57</v>
      </c>
    </row>
    <row r="13" spans="1:9" ht="45">
      <c r="A13" s="50"/>
      <c r="B13" s="50"/>
      <c r="C13" s="16" t="s">
        <v>58</v>
      </c>
      <c r="D13" s="16" t="s">
        <v>59</v>
      </c>
      <c r="E13" s="16" t="s">
        <v>60</v>
      </c>
      <c r="F13" s="50"/>
    </row>
    <row r="14" spans="1:9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</row>
    <row r="15" spans="1:9" ht="90">
      <c r="A15" s="16" t="s">
        <v>7</v>
      </c>
      <c r="B15" s="18" t="s">
        <v>61</v>
      </c>
      <c r="C15" s="19">
        <v>48938.79</v>
      </c>
      <c r="D15" s="21">
        <v>3</v>
      </c>
      <c r="E15" s="21">
        <f>3972.3+1200+2000</f>
        <v>7172.3</v>
      </c>
      <c r="F15" s="19">
        <f>C15/D15</f>
        <v>16312.93</v>
      </c>
    </row>
    <row r="16" spans="1:9" ht="60">
      <c r="A16" s="16" t="s">
        <v>20</v>
      </c>
      <c r="B16" s="18" t="s">
        <v>62</v>
      </c>
      <c r="C16" s="19">
        <v>0</v>
      </c>
      <c r="D16" s="21">
        <v>0</v>
      </c>
      <c r="E16" s="21">
        <v>0</v>
      </c>
      <c r="F16" s="19">
        <v>0</v>
      </c>
    </row>
    <row r="20" spans="1:9" ht="42.75" customHeight="1">
      <c r="A20" s="49" t="s">
        <v>64</v>
      </c>
      <c r="B20" s="49"/>
      <c r="C20" s="49"/>
      <c r="D20" s="49"/>
      <c r="E20" s="49"/>
      <c r="F20" s="49"/>
    </row>
    <row r="21" spans="1:9" ht="21.75" customHeight="1">
      <c r="A21" s="50" t="s">
        <v>54</v>
      </c>
      <c r="B21" s="50" t="s">
        <v>55</v>
      </c>
      <c r="C21" s="50" t="s">
        <v>56</v>
      </c>
      <c r="D21" s="50"/>
      <c r="E21" s="50"/>
      <c r="F21" s="50" t="s">
        <v>57</v>
      </c>
    </row>
    <row r="22" spans="1:9" ht="45">
      <c r="A22" s="50"/>
      <c r="B22" s="50"/>
      <c r="C22" s="16" t="s">
        <v>58</v>
      </c>
      <c r="D22" s="16" t="s">
        <v>59</v>
      </c>
      <c r="E22" s="16" t="s">
        <v>60</v>
      </c>
      <c r="F22" s="50"/>
    </row>
    <row r="23" spans="1:9">
      <c r="A23" s="17">
        <v>1</v>
      </c>
      <c r="B23" s="17">
        <v>2</v>
      </c>
      <c r="C23" s="17">
        <v>3</v>
      </c>
      <c r="D23" s="17">
        <v>4</v>
      </c>
      <c r="E23" s="17">
        <v>5</v>
      </c>
      <c r="F23" s="17">
        <v>6</v>
      </c>
    </row>
    <row r="24" spans="1:9" ht="90">
      <c r="A24" s="16" t="s">
        <v>7</v>
      </c>
      <c r="B24" s="18" t="s">
        <v>61</v>
      </c>
      <c r="C24" s="19">
        <v>98043.28</v>
      </c>
      <c r="D24" s="21">
        <v>6</v>
      </c>
      <c r="E24" s="21">
        <v>2591</v>
      </c>
      <c r="F24" s="19">
        <f>C24/D24</f>
        <v>16340.546666666667</v>
      </c>
      <c r="H24" s="20"/>
      <c r="I24" s="20"/>
    </row>
    <row r="25" spans="1:9" ht="60">
      <c r="A25" s="16" t="s">
        <v>20</v>
      </c>
      <c r="B25" s="18" t="s">
        <v>62</v>
      </c>
      <c r="C25" s="19">
        <v>63289.07</v>
      </c>
      <c r="D25" s="23">
        <v>5</v>
      </c>
      <c r="E25" s="22">
        <f>111+1200</f>
        <v>1311</v>
      </c>
      <c r="F25" s="19">
        <f>C25/D25</f>
        <v>12657.814</v>
      </c>
      <c r="H25" s="20"/>
      <c r="I25" s="20"/>
    </row>
    <row r="28" spans="1:9" ht="18.75">
      <c r="B28" s="45" t="s">
        <v>0</v>
      </c>
      <c r="C28" s="45"/>
      <c r="D28" s="45"/>
      <c r="E28" s="45" t="s">
        <v>147</v>
      </c>
      <c r="F28" s="45"/>
    </row>
    <row r="29" spans="1:9" ht="18.75">
      <c r="B29" s="45"/>
      <c r="C29" s="45"/>
      <c r="D29" s="45"/>
      <c r="E29" s="45"/>
      <c r="F29" s="45"/>
    </row>
    <row r="31" spans="1:9">
      <c r="A31" s="46" t="s">
        <v>148</v>
      </c>
      <c r="B31" s="46"/>
    </row>
    <row r="32" spans="1:9">
      <c r="A32" s="46" t="s">
        <v>149</v>
      </c>
      <c r="B32" s="46"/>
    </row>
    <row r="33" spans="1:2">
      <c r="A33" s="46" t="s">
        <v>150</v>
      </c>
      <c r="B33" s="3"/>
    </row>
  </sheetData>
  <mergeCells count="16">
    <mergeCell ref="A21:A22"/>
    <mergeCell ref="B21:B22"/>
    <mergeCell ref="C21:E21"/>
    <mergeCell ref="F21:F22"/>
    <mergeCell ref="A11:F11"/>
    <mergeCell ref="A12:A13"/>
    <mergeCell ref="B12:B13"/>
    <mergeCell ref="C12:E12"/>
    <mergeCell ref="F12:F13"/>
    <mergeCell ref="A20:F20"/>
    <mergeCell ref="A1:F1"/>
    <mergeCell ref="A2:F2"/>
    <mergeCell ref="A3:A4"/>
    <mergeCell ref="B3:B4"/>
    <mergeCell ref="C3:E3"/>
    <mergeCell ref="F3:F4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50"/>
  <sheetViews>
    <sheetView workbookViewId="0">
      <selection activeCell="D11" sqref="D11"/>
    </sheetView>
  </sheetViews>
  <sheetFormatPr defaultRowHeight="15"/>
  <cols>
    <col min="1" max="1" width="7.28515625" bestFit="1" customWidth="1"/>
    <col min="2" max="2" width="42.42578125" customWidth="1"/>
    <col min="3" max="8" width="12.7109375" customWidth="1"/>
    <col min="9" max="10" width="14.5703125" customWidth="1"/>
    <col min="259" max="259" width="7.28515625" bestFit="1" customWidth="1"/>
    <col min="260" max="260" width="42.42578125" customWidth="1"/>
    <col min="261" max="266" width="14.5703125" customWidth="1"/>
    <col min="515" max="515" width="7.28515625" bestFit="1" customWidth="1"/>
    <col min="516" max="516" width="42.42578125" customWidth="1"/>
    <col min="517" max="522" width="14.5703125" customWidth="1"/>
    <col min="771" max="771" width="7.28515625" bestFit="1" customWidth="1"/>
    <col min="772" max="772" width="42.42578125" customWidth="1"/>
    <col min="773" max="778" width="14.5703125" customWidth="1"/>
    <col min="1027" max="1027" width="7.28515625" bestFit="1" customWidth="1"/>
    <col min="1028" max="1028" width="42.42578125" customWidth="1"/>
    <col min="1029" max="1034" width="14.5703125" customWidth="1"/>
    <col min="1283" max="1283" width="7.28515625" bestFit="1" customWidth="1"/>
    <col min="1284" max="1284" width="42.42578125" customWidth="1"/>
    <col min="1285" max="1290" width="14.5703125" customWidth="1"/>
    <col min="1539" max="1539" width="7.28515625" bestFit="1" customWidth="1"/>
    <col min="1540" max="1540" width="42.42578125" customWidth="1"/>
    <col min="1541" max="1546" width="14.5703125" customWidth="1"/>
    <col min="1795" max="1795" width="7.28515625" bestFit="1" customWidth="1"/>
    <col min="1796" max="1796" width="42.42578125" customWidth="1"/>
    <col min="1797" max="1802" width="14.5703125" customWidth="1"/>
    <col min="2051" max="2051" width="7.28515625" bestFit="1" customWidth="1"/>
    <col min="2052" max="2052" width="42.42578125" customWidth="1"/>
    <col min="2053" max="2058" width="14.5703125" customWidth="1"/>
    <col min="2307" max="2307" width="7.28515625" bestFit="1" customWidth="1"/>
    <col min="2308" max="2308" width="42.42578125" customWidth="1"/>
    <col min="2309" max="2314" width="14.5703125" customWidth="1"/>
    <col min="2563" max="2563" width="7.28515625" bestFit="1" customWidth="1"/>
    <col min="2564" max="2564" width="42.42578125" customWidth="1"/>
    <col min="2565" max="2570" width="14.5703125" customWidth="1"/>
    <col min="2819" max="2819" width="7.28515625" bestFit="1" customWidth="1"/>
    <col min="2820" max="2820" width="42.42578125" customWidth="1"/>
    <col min="2821" max="2826" width="14.5703125" customWidth="1"/>
    <col min="3075" max="3075" width="7.28515625" bestFit="1" customWidth="1"/>
    <col min="3076" max="3076" width="42.42578125" customWidth="1"/>
    <col min="3077" max="3082" width="14.5703125" customWidth="1"/>
    <col min="3331" max="3331" width="7.28515625" bestFit="1" customWidth="1"/>
    <col min="3332" max="3332" width="42.42578125" customWidth="1"/>
    <col min="3333" max="3338" width="14.5703125" customWidth="1"/>
    <col min="3587" max="3587" width="7.28515625" bestFit="1" customWidth="1"/>
    <col min="3588" max="3588" width="42.42578125" customWidth="1"/>
    <col min="3589" max="3594" width="14.5703125" customWidth="1"/>
    <col min="3843" max="3843" width="7.28515625" bestFit="1" customWidth="1"/>
    <col min="3844" max="3844" width="42.42578125" customWidth="1"/>
    <col min="3845" max="3850" width="14.5703125" customWidth="1"/>
    <col min="4099" max="4099" width="7.28515625" bestFit="1" customWidth="1"/>
    <col min="4100" max="4100" width="42.42578125" customWidth="1"/>
    <col min="4101" max="4106" width="14.5703125" customWidth="1"/>
    <col min="4355" max="4355" width="7.28515625" bestFit="1" customWidth="1"/>
    <col min="4356" max="4356" width="42.42578125" customWidth="1"/>
    <col min="4357" max="4362" width="14.5703125" customWidth="1"/>
    <col min="4611" max="4611" width="7.28515625" bestFit="1" customWidth="1"/>
    <col min="4612" max="4612" width="42.42578125" customWidth="1"/>
    <col min="4613" max="4618" width="14.5703125" customWidth="1"/>
    <col min="4867" max="4867" width="7.28515625" bestFit="1" customWidth="1"/>
    <col min="4868" max="4868" width="42.42578125" customWidth="1"/>
    <col min="4869" max="4874" width="14.5703125" customWidth="1"/>
    <col min="5123" max="5123" width="7.28515625" bestFit="1" customWidth="1"/>
    <col min="5124" max="5124" width="42.42578125" customWidth="1"/>
    <col min="5125" max="5130" width="14.5703125" customWidth="1"/>
    <col min="5379" max="5379" width="7.28515625" bestFit="1" customWidth="1"/>
    <col min="5380" max="5380" width="42.42578125" customWidth="1"/>
    <col min="5381" max="5386" width="14.5703125" customWidth="1"/>
    <col min="5635" max="5635" width="7.28515625" bestFit="1" customWidth="1"/>
    <col min="5636" max="5636" width="42.42578125" customWidth="1"/>
    <col min="5637" max="5642" width="14.5703125" customWidth="1"/>
    <col min="5891" max="5891" width="7.28515625" bestFit="1" customWidth="1"/>
    <col min="5892" max="5892" width="42.42578125" customWidth="1"/>
    <col min="5893" max="5898" width="14.5703125" customWidth="1"/>
    <col min="6147" max="6147" width="7.28515625" bestFit="1" customWidth="1"/>
    <col min="6148" max="6148" width="42.42578125" customWidth="1"/>
    <col min="6149" max="6154" width="14.5703125" customWidth="1"/>
    <col min="6403" max="6403" width="7.28515625" bestFit="1" customWidth="1"/>
    <col min="6404" max="6404" width="42.42578125" customWidth="1"/>
    <col min="6405" max="6410" width="14.5703125" customWidth="1"/>
    <col min="6659" max="6659" width="7.28515625" bestFit="1" customWidth="1"/>
    <col min="6660" max="6660" width="42.42578125" customWidth="1"/>
    <col min="6661" max="6666" width="14.5703125" customWidth="1"/>
    <col min="6915" max="6915" width="7.28515625" bestFit="1" customWidth="1"/>
    <col min="6916" max="6916" width="42.42578125" customWidth="1"/>
    <col min="6917" max="6922" width="14.5703125" customWidth="1"/>
    <col min="7171" max="7171" width="7.28515625" bestFit="1" customWidth="1"/>
    <col min="7172" max="7172" width="42.42578125" customWidth="1"/>
    <col min="7173" max="7178" width="14.5703125" customWidth="1"/>
    <col min="7427" max="7427" width="7.28515625" bestFit="1" customWidth="1"/>
    <col min="7428" max="7428" width="42.42578125" customWidth="1"/>
    <col min="7429" max="7434" width="14.5703125" customWidth="1"/>
    <col min="7683" max="7683" width="7.28515625" bestFit="1" customWidth="1"/>
    <col min="7684" max="7684" width="42.42578125" customWidth="1"/>
    <col min="7685" max="7690" width="14.5703125" customWidth="1"/>
    <col min="7939" max="7939" width="7.28515625" bestFit="1" customWidth="1"/>
    <col min="7940" max="7940" width="42.42578125" customWidth="1"/>
    <col min="7941" max="7946" width="14.5703125" customWidth="1"/>
    <col min="8195" max="8195" width="7.28515625" bestFit="1" customWidth="1"/>
    <col min="8196" max="8196" width="42.42578125" customWidth="1"/>
    <col min="8197" max="8202" width="14.5703125" customWidth="1"/>
    <col min="8451" max="8451" width="7.28515625" bestFit="1" customWidth="1"/>
    <col min="8452" max="8452" width="42.42578125" customWidth="1"/>
    <col min="8453" max="8458" width="14.5703125" customWidth="1"/>
    <col min="8707" max="8707" width="7.28515625" bestFit="1" customWidth="1"/>
    <col min="8708" max="8708" width="42.42578125" customWidth="1"/>
    <col min="8709" max="8714" width="14.5703125" customWidth="1"/>
    <col min="8963" max="8963" width="7.28515625" bestFit="1" customWidth="1"/>
    <col min="8964" max="8964" width="42.42578125" customWidth="1"/>
    <col min="8965" max="8970" width="14.5703125" customWidth="1"/>
    <col min="9219" max="9219" width="7.28515625" bestFit="1" customWidth="1"/>
    <col min="9220" max="9220" width="42.42578125" customWidth="1"/>
    <col min="9221" max="9226" width="14.5703125" customWidth="1"/>
    <col min="9475" max="9475" width="7.28515625" bestFit="1" customWidth="1"/>
    <col min="9476" max="9476" width="42.42578125" customWidth="1"/>
    <col min="9477" max="9482" width="14.5703125" customWidth="1"/>
    <col min="9731" max="9731" width="7.28515625" bestFit="1" customWidth="1"/>
    <col min="9732" max="9732" width="42.42578125" customWidth="1"/>
    <col min="9733" max="9738" width="14.5703125" customWidth="1"/>
    <col min="9987" max="9987" width="7.28515625" bestFit="1" customWidth="1"/>
    <col min="9988" max="9988" width="42.42578125" customWidth="1"/>
    <col min="9989" max="9994" width="14.5703125" customWidth="1"/>
    <col min="10243" max="10243" width="7.28515625" bestFit="1" customWidth="1"/>
    <col min="10244" max="10244" width="42.42578125" customWidth="1"/>
    <col min="10245" max="10250" width="14.5703125" customWidth="1"/>
    <col min="10499" max="10499" width="7.28515625" bestFit="1" customWidth="1"/>
    <col min="10500" max="10500" width="42.42578125" customWidth="1"/>
    <col min="10501" max="10506" width="14.5703125" customWidth="1"/>
    <col min="10755" max="10755" width="7.28515625" bestFit="1" customWidth="1"/>
    <col min="10756" max="10756" width="42.42578125" customWidth="1"/>
    <col min="10757" max="10762" width="14.5703125" customWidth="1"/>
    <col min="11011" max="11011" width="7.28515625" bestFit="1" customWidth="1"/>
    <col min="11012" max="11012" width="42.42578125" customWidth="1"/>
    <col min="11013" max="11018" width="14.5703125" customWidth="1"/>
    <col min="11267" max="11267" width="7.28515625" bestFit="1" customWidth="1"/>
    <col min="11268" max="11268" width="42.42578125" customWidth="1"/>
    <col min="11269" max="11274" width="14.5703125" customWidth="1"/>
    <col min="11523" max="11523" width="7.28515625" bestFit="1" customWidth="1"/>
    <col min="11524" max="11524" width="42.42578125" customWidth="1"/>
    <col min="11525" max="11530" width="14.5703125" customWidth="1"/>
    <col min="11779" max="11779" width="7.28515625" bestFit="1" customWidth="1"/>
    <col min="11780" max="11780" width="42.42578125" customWidth="1"/>
    <col min="11781" max="11786" width="14.5703125" customWidth="1"/>
    <col min="12035" max="12035" width="7.28515625" bestFit="1" customWidth="1"/>
    <col min="12036" max="12036" width="42.42578125" customWidth="1"/>
    <col min="12037" max="12042" width="14.5703125" customWidth="1"/>
    <col min="12291" max="12291" width="7.28515625" bestFit="1" customWidth="1"/>
    <col min="12292" max="12292" width="42.42578125" customWidth="1"/>
    <col min="12293" max="12298" width="14.5703125" customWidth="1"/>
    <col min="12547" max="12547" width="7.28515625" bestFit="1" customWidth="1"/>
    <col min="12548" max="12548" width="42.42578125" customWidth="1"/>
    <col min="12549" max="12554" width="14.5703125" customWidth="1"/>
    <col min="12803" max="12803" width="7.28515625" bestFit="1" customWidth="1"/>
    <col min="12804" max="12804" width="42.42578125" customWidth="1"/>
    <col min="12805" max="12810" width="14.5703125" customWidth="1"/>
    <col min="13059" max="13059" width="7.28515625" bestFit="1" customWidth="1"/>
    <col min="13060" max="13060" width="42.42578125" customWidth="1"/>
    <col min="13061" max="13066" width="14.5703125" customWidth="1"/>
    <col min="13315" max="13315" width="7.28515625" bestFit="1" customWidth="1"/>
    <col min="13316" max="13316" width="42.42578125" customWidth="1"/>
    <col min="13317" max="13322" width="14.5703125" customWidth="1"/>
    <col min="13571" max="13571" width="7.28515625" bestFit="1" customWidth="1"/>
    <col min="13572" max="13572" width="42.42578125" customWidth="1"/>
    <col min="13573" max="13578" width="14.5703125" customWidth="1"/>
    <col min="13827" max="13827" width="7.28515625" bestFit="1" customWidth="1"/>
    <col min="13828" max="13828" width="42.42578125" customWidth="1"/>
    <col min="13829" max="13834" width="14.5703125" customWidth="1"/>
    <col min="14083" max="14083" width="7.28515625" bestFit="1" customWidth="1"/>
    <col min="14084" max="14084" width="42.42578125" customWidth="1"/>
    <col min="14085" max="14090" width="14.5703125" customWidth="1"/>
    <col min="14339" max="14339" width="7.28515625" bestFit="1" customWidth="1"/>
    <col min="14340" max="14340" width="42.42578125" customWidth="1"/>
    <col min="14341" max="14346" width="14.5703125" customWidth="1"/>
    <col min="14595" max="14595" width="7.28515625" bestFit="1" customWidth="1"/>
    <col min="14596" max="14596" width="42.42578125" customWidth="1"/>
    <col min="14597" max="14602" width="14.5703125" customWidth="1"/>
    <col min="14851" max="14851" width="7.28515625" bestFit="1" customWidth="1"/>
    <col min="14852" max="14852" width="42.42578125" customWidth="1"/>
    <col min="14853" max="14858" width="14.5703125" customWidth="1"/>
    <col min="15107" max="15107" width="7.28515625" bestFit="1" customWidth="1"/>
    <col min="15108" max="15108" width="42.42578125" customWidth="1"/>
    <col min="15109" max="15114" width="14.5703125" customWidth="1"/>
    <col min="15363" max="15363" width="7.28515625" bestFit="1" customWidth="1"/>
    <col min="15364" max="15364" width="42.42578125" customWidth="1"/>
    <col min="15365" max="15370" width="14.5703125" customWidth="1"/>
    <col min="15619" max="15619" width="7.28515625" bestFit="1" customWidth="1"/>
    <col min="15620" max="15620" width="42.42578125" customWidth="1"/>
    <col min="15621" max="15626" width="14.5703125" customWidth="1"/>
    <col min="15875" max="15875" width="7.28515625" bestFit="1" customWidth="1"/>
    <col min="15876" max="15876" width="42.42578125" customWidth="1"/>
    <col min="15877" max="15882" width="14.5703125" customWidth="1"/>
    <col min="16131" max="16131" width="7.28515625" bestFit="1" customWidth="1"/>
    <col min="16132" max="16132" width="42.42578125" customWidth="1"/>
    <col min="16133" max="16138" width="14.5703125" customWidth="1"/>
  </cols>
  <sheetData>
    <row r="1" spans="1:10" ht="15.75" customHeight="1">
      <c r="B1" s="24"/>
      <c r="C1" s="24"/>
      <c r="D1" s="24"/>
      <c r="E1" s="24"/>
      <c r="G1" s="51" t="s">
        <v>153</v>
      </c>
      <c r="H1" s="51"/>
      <c r="I1" s="24"/>
      <c r="J1" s="24"/>
    </row>
    <row r="2" spans="1:10" ht="75" customHeight="1">
      <c r="A2" s="49" t="s">
        <v>122</v>
      </c>
      <c r="B2" s="49"/>
      <c r="C2" s="49"/>
      <c r="D2" s="49"/>
      <c r="E2" s="49"/>
      <c r="F2" s="49"/>
      <c r="G2" s="49"/>
      <c r="H2" s="49"/>
      <c r="I2" s="25"/>
      <c r="J2" s="25"/>
    </row>
    <row r="3" spans="1:10" ht="15.75">
      <c r="A3" s="26"/>
      <c r="B3" s="26"/>
      <c r="C3" s="26"/>
      <c r="D3" s="26"/>
      <c r="E3" s="26"/>
      <c r="G3" s="26"/>
      <c r="H3" s="26" t="s">
        <v>66</v>
      </c>
      <c r="I3" s="26"/>
    </row>
    <row r="4" spans="1:10" ht="114.75" customHeight="1">
      <c r="A4" s="52" t="s">
        <v>54</v>
      </c>
      <c r="B4" s="52" t="s">
        <v>67</v>
      </c>
      <c r="C4" s="54" t="s">
        <v>68</v>
      </c>
      <c r="D4" s="55"/>
      <c r="E4" s="56"/>
      <c r="F4" s="57" t="s">
        <v>69</v>
      </c>
      <c r="G4" s="57"/>
      <c r="H4" s="57"/>
    </row>
    <row r="5" spans="1:10" ht="30">
      <c r="A5" s="53"/>
      <c r="B5" s="53"/>
      <c r="C5" s="27" t="s">
        <v>70</v>
      </c>
      <c r="D5" s="27" t="s">
        <v>108</v>
      </c>
      <c r="E5" s="27" t="s">
        <v>109</v>
      </c>
      <c r="F5" s="27" t="s">
        <v>70</v>
      </c>
      <c r="G5" s="27" t="s">
        <v>108</v>
      </c>
      <c r="H5" s="27" t="s">
        <v>109</v>
      </c>
    </row>
    <row r="6" spans="1:10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28">
        <v>7</v>
      </c>
      <c r="H6" s="28">
        <v>8</v>
      </c>
    </row>
    <row r="7" spans="1:10" ht="30">
      <c r="A7" s="16" t="s">
        <v>7</v>
      </c>
      <c r="B7" s="18" t="s">
        <v>71</v>
      </c>
      <c r="C7" s="29">
        <f>C10+C11+C15</f>
        <v>13.735200000000001</v>
      </c>
      <c r="D7" s="29">
        <f>D10+D11</f>
        <v>48.938789999999997</v>
      </c>
      <c r="E7" s="29">
        <f>E10+E11+E15</f>
        <v>98.043279999999996</v>
      </c>
      <c r="F7" s="29">
        <f>F10+F11+F16</f>
        <v>10.303879999999999</v>
      </c>
      <c r="G7" s="31" t="s">
        <v>110</v>
      </c>
      <c r="H7" s="30">
        <f>H10+H11</f>
        <v>63.289069999999995</v>
      </c>
    </row>
    <row r="8" spans="1:10">
      <c r="A8" s="16" t="s">
        <v>72</v>
      </c>
      <c r="B8" s="18" t="s">
        <v>73</v>
      </c>
      <c r="C8" s="18"/>
      <c r="D8" s="18"/>
      <c r="E8" s="18"/>
      <c r="F8" s="18"/>
      <c r="G8" s="29"/>
      <c r="H8" s="2"/>
    </row>
    <row r="9" spans="1:10">
      <c r="A9" s="16" t="s">
        <v>74</v>
      </c>
      <c r="B9" s="18" t="s">
        <v>75</v>
      </c>
      <c r="C9" s="18"/>
      <c r="D9" s="18"/>
      <c r="E9" s="18"/>
      <c r="F9" s="18"/>
      <c r="G9" s="29"/>
      <c r="H9" s="2"/>
    </row>
    <row r="10" spans="1:10">
      <c r="A10" s="16" t="s">
        <v>76</v>
      </c>
      <c r="B10" s="18" t="s">
        <v>77</v>
      </c>
      <c r="C10" s="29">
        <v>10.54931</v>
      </c>
      <c r="D10" s="29">
        <v>26.933299999999999</v>
      </c>
      <c r="E10" s="29">
        <v>75.302059999999997</v>
      </c>
      <c r="F10" s="29">
        <v>7.9138900000000003</v>
      </c>
      <c r="G10" s="31" t="s">
        <v>110</v>
      </c>
      <c r="H10" s="32">
        <v>48.609119999999997</v>
      </c>
    </row>
    <row r="11" spans="1:10">
      <c r="A11" s="16" t="s">
        <v>78</v>
      </c>
      <c r="B11" s="18" t="s">
        <v>79</v>
      </c>
      <c r="C11" s="29">
        <v>3.1858900000000001</v>
      </c>
      <c r="D11" s="29">
        <v>22.005490000000002</v>
      </c>
      <c r="E11" s="29">
        <v>22.741219999999998</v>
      </c>
      <c r="F11" s="29">
        <v>2.3899900000000001</v>
      </c>
      <c r="G11" s="31" t="s">
        <v>110</v>
      </c>
      <c r="H11" s="32">
        <v>14.67995</v>
      </c>
    </row>
    <row r="12" spans="1:10">
      <c r="A12" s="16" t="s">
        <v>80</v>
      </c>
      <c r="B12" s="18" t="s">
        <v>81</v>
      </c>
      <c r="C12" s="18"/>
      <c r="D12" s="18"/>
      <c r="E12" s="18"/>
      <c r="G12" s="18"/>
      <c r="H12" s="2"/>
    </row>
    <row r="13" spans="1:10" ht="30">
      <c r="A13" s="16" t="s">
        <v>82</v>
      </c>
      <c r="B13" s="18" t="s">
        <v>83</v>
      </c>
      <c r="C13" s="18"/>
      <c r="D13" s="18"/>
      <c r="E13" s="18"/>
      <c r="F13" s="18"/>
      <c r="G13" s="18"/>
      <c r="H13" s="2"/>
    </row>
    <row r="14" spans="1:10" ht="45">
      <c r="A14" s="16" t="s">
        <v>84</v>
      </c>
      <c r="B14" s="18" t="s">
        <v>85</v>
      </c>
      <c r="C14" s="18"/>
      <c r="D14" s="18"/>
      <c r="E14" s="18"/>
      <c r="F14" s="18"/>
      <c r="G14" s="18"/>
      <c r="H14" s="2"/>
    </row>
    <row r="15" spans="1:10" ht="30">
      <c r="A15" s="16" t="s">
        <v>86</v>
      </c>
      <c r="B15" s="18" t="s">
        <v>87</v>
      </c>
      <c r="C15" s="29"/>
      <c r="D15" s="18"/>
      <c r="E15" s="29"/>
      <c r="F15" s="18"/>
      <c r="G15" s="29"/>
      <c r="H15" s="2"/>
    </row>
    <row r="16" spans="1:10">
      <c r="A16" s="16" t="s">
        <v>88</v>
      </c>
      <c r="B16" s="18" t="s">
        <v>89</v>
      </c>
      <c r="C16" s="29"/>
      <c r="D16" s="18"/>
      <c r="E16" s="29"/>
      <c r="F16" s="18"/>
      <c r="G16" s="18"/>
      <c r="H16" s="2"/>
    </row>
    <row r="17" spans="1:8" ht="30">
      <c r="A17" s="16" t="s">
        <v>90</v>
      </c>
      <c r="B17" s="18" t="s">
        <v>91</v>
      </c>
      <c r="C17" s="29"/>
      <c r="D17" s="18"/>
      <c r="E17" s="29"/>
      <c r="F17" s="18"/>
      <c r="G17" s="18"/>
      <c r="H17" s="2"/>
    </row>
    <row r="18" spans="1:8" ht="45">
      <c r="A18" s="16" t="s">
        <v>92</v>
      </c>
      <c r="B18" s="18" t="s">
        <v>93</v>
      </c>
      <c r="C18" s="29"/>
      <c r="D18" s="18"/>
      <c r="E18" s="29"/>
      <c r="F18" s="18"/>
      <c r="G18" s="18"/>
      <c r="H18" s="2"/>
    </row>
    <row r="19" spans="1:8">
      <c r="A19" s="16" t="s">
        <v>94</v>
      </c>
      <c r="B19" s="18" t="s">
        <v>95</v>
      </c>
      <c r="C19" s="29"/>
      <c r="D19" s="18"/>
      <c r="E19" s="29"/>
      <c r="F19" s="18"/>
      <c r="G19" s="18"/>
      <c r="H19" s="2"/>
    </row>
    <row r="20" spans="1:8" ht="30">
      <c r="A20" s="16" t="s">
        <v>96</v>
      </c>
      <c r="B20" s="18" t="s">
        <v>97</v>
      </c>
      <c r="C20" s="29"/>
      <c r="D20" s="18"/>
      <c r="E20" s="29"/>
      <c r="F20" s="18"/>
      <c r="G20" s="29"/>
      <c r="H20" s="2"/>
    </row>
    <row r="21" spans="1:8">
      <c r="A21" s="16" t="s">
        <v>98</v>
      </c>
      <c r="B21" s="18" t="s">
        <v>99</v>
      </c>
      <c r="C21" s="18"/>
      <c r="D21" s="18"/>
      <c r="E21" s="18"/>
      <c r="F21" s="18"/>
      <c r="G21" s="18"/>
      <c r="H21" s="2"/>
    </row>
    <row r="22" spans="1:8">
      <c r="A22" s="16" t="s">
        <v>100</v>
      </c>
      <c r="B22" s="18" t="s">
        <v>101</v>
      </c>
      <c r="C22" s="18"/>
      <c r="D22" s="18"/>
      <c r="E22" s="18"/>
      <c r="F22" s="18"/>
      <c r="G22" s="18"/>
      <c r="H22" s="2"/>
    </row>
    <row r="23" spans="1:8">
      <c r="A23" s="16" t="s">
        <v>102</v>
      </c>
      <c r="B23" s="18" t="s">
        <v>103</v>
      </c>
      <c r="C23" s="18"/>
      <c r="D23" s="18"/>
      <c r="E23" s="18"/>
      <c r="F23" s="18"/>
      <c r="G23" s="18"/>
      <c r="H23" s="2"/>
    </row>
    <row r="24" spans="1:8">
      <c r="A24" s="16" t="s">
        <v>104</v>
      </c>
      <c r="B24" s="18" t="s">
        <v>105</v>
      </c>
      <c r="C24" s="18"/>
      <c r="D24" s="18"/>
      <c r="E24" s="18"/>
      <c r="F24" s="18"/>
      <c r="G24" s="18"/>
      <c r="H24" s="2"/>
    </row>
    <row r="25" spans="1:8" ht="30">
      <c r="A25" s="16" t="s">
        <v>106</v>
      </c>
      <c r="B25" s="18" t="s">
        <v>107</v>
      </c>
      <c r="C25" s="18"/>
      <c r="D25" s="18"/>
      <c r="E25" s="18"/>
      <c r="F25" s="18"/>
      <c r="G25" s="18"/>
      <c r="H25" s="2"/>
    </row>
    <row r="29" spans="1:8" ht="18.75">
      <c r="A29" s="45"/>
      <c r="B29" s="45" t="s">
        <v>0</v>
      </c>
      <c r="C29" s="45"/>
      <c r="D29" s="45"/>
      <c r="E29" s="45"/>
      <c r="F29" s="45"/>
      <c r="G29" s="45" t="s">
        <v>147</v>
      </c>
      <c r="H29" s="45"/>
    </row>
    <row r="48" spans="1:2">
      <c r="A48" s="46" t="s">
        <v>148</v>
      </c>
      <c r="B48" s="46"/>
    </row>
    <row r="49" spans="1:2">
      <c r="A49" s="46" t="s">
        <v>149</v>
      </c>
      <c r="B49" s="46"/>
    </row>
    <row r="50" spans="1:2">
      <c r="A50" s="46" t="s">
        <v>150</v>
      </c>
      <c r="B50" s="3"/>
    </row>
  </sheetData>
  <mergeCells count="6">
    <mergeCell ref="G1:H1"/>
    <mergeCell ref="A2:H2"/>
    <mergeCell ref="A4:A5"/>
    <mergeCell ref="B4:B5"/>
    <mergeCell ref="C4:E4"/>
    <mergeCell ref="F4:H4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28"/>
  <sheetViews>
    <sheetView workbookViewId="0">
      <selection activeCell="M13" sqref="M13"/>
    </sheetView>
  </sheetViews>
  <sheetFormatPr defaultRowHeight="15"/>
  <cols>
    <col min="2" max="2" width="34.5703125" customWidth="1"/>
    <col min="4" max="4" width="12.140625" customWidth="1"/>
    <col min="5" max="5" width="17" customWidth="1"/>
    <col min="6" max="6" width="25.140625" customWidth="1"/>
    <col min="257" max="257" width="34.5703125" customWidth="1"/>
    <col min="260" max="260" width="14.5703125" customWidth="1"/>
    <col min="261" max="261" width="25.140625" customWidth="1"/>
    <col min="262" max="262" width="22.28515625" customWidth="1"/>
    <col min="513" max="513" width="34.5703125" customWidth="1"/>
    <col min="516" max="516" width="14.5703125" customWidth="1"/>
    <col min="517" max="517" width="25.140625" customWidth="1"/>
    <col min="518" max="518" width="22.28515625" customWidth="1"/>
    <col min="769" max="769" width="34.5703125" customWidth="1"/>
    <col min="772" max="772" width="14.5703125" customWidth="1"/>
    <col min="773" max="773" width="25.140625" customWidth="1"/>
    <col min="774" max="774" width="22.28515625" customWidth="1"/>
    <col min="1025" max="1025" width="34.5703125" customWidth="1"/>
    <col min="1028" max="1028" width="14.5703125" customWidth="1"/>
    <col min="1029" max="1029" width="25.140625" customWidth="1"/>
    <col min="1030" max="1030" width="22.28515625" customWidth="1"/>
    <col min="1281" max="1281" width="34.5703125" customWidth="1"/>
    <col min="1284" max="1284" width="14.5703125" customWidth="1"/>
    <col min="1285" max="1285" width="25.140625" customWidth="1"/>
    <col min="1286" max="1286" width="22.28515625" customWidth="1"/>
    <col min="1537" max="1537" width="34.5703125" customWidth="1"/>
    <col min="1540" max="1540" width="14.5703125" customWidth="1"/>
    <col min="1541" max="1541" width="25.140625" customWidth="1"/>
    <col min="1542" max="1542" width="22.28515625" customWidth="1"/>
    <col min="1793" max="1793" width="34.5703125" customWidth="1"/>
    <col min="1796" max="1796" width="14.5703125" customWidth="1"/>
    <col min="1797" max="1797" width="25.140625" customWidth="1"/>
    <col min="1798" max="1798" width="22.28515625" customWidth="1"/>
    <col min="2049" max="2049" width="34.5703125" customWidth="1"/>
    <col min="2052" max="2052" width="14.5703125" customWidth="1"/>
    <col min="2053" max="2053" width="25.140625" customWidth="1"/>
    <col min="2054" max="2054" width="22.28515625" customWidth="1"/>
    <col min="2305" max="2305" width="34.5703125" customWidth="1"/>
    <col min="2308" max="2308" width="14.5703125" customWidth="1"/>
    <col min="2309" max="2309" width="25.140625" customWidth="1"/>
    <col min="2310" max="2310" width="22.28515625" customWidth="1"/>
    <col min="2561" max="2561" width="34.5703125" customWidth="1"/>
    <col min="2564" max="2564" width="14.5703125" customWidth="1"/>
    <col min="2565" max="2565" width="25.140625" customWidth="1"/>
    <col min="2566" max="2566" width="22.28515625" customWidth="1"/>
    <col min="2817" max="2817" width="34.5703125" customWidth="1"/>
    <col min="2820" max="2820" width="14.5703125" customWidth="1"/>
    <col min="2821" max="2821" width="25.140625" customWidth="1"/>
    <col min="2822" max="2822" width="22.28515625" customWidth="1"/>
    <col min="3073" max="3073" width="34.5703125" customWidth="1"/>
    <col min="3076" max="3076" width="14.5703125" customWidth="1"/>
    <col min="3077" max="3077" width="25.140625" customWidth="1"/>
    <col min="3078" max="3078" width="22.28515625" customWidth="1"/>
    <col min="3329" max="3329" width="34.5703125" customWidth="1"/>
    <col min="3332" max="3332" width="14.5703125" customWidth="1"/>
    <col min="3333" max="3333" width="25.140625" customWidth="1"/>
    <col min="3334" max="3334" width="22.28515625" customWidth="1"/>
    <col min="3585" max="3585" width="34.5703125" customWidth="1"/>
    <col min="3588" max="3588" width="14.5703125" customWidth="1"/>
    <col min="3589" max="3589" width="25.140625" customWidth="1"/>
    <col min="3590" max="3590" width="22.28515625" customWidth="1"/>
    <col min="3841" max="3841" width="34.5703125" customWidth="1"/>
    <col min="3844" max="3844" width="14.5703125" customWidth="1"/>
    <col min="3845" max="3845" width="25.140625" customWidth="1"/>
    <col min="3846" max="3846" width="22.28515625" customWidth="1"/>
    <col min="4097" max="4097" width="34.5703125" customWidth="1"/>
    <col min="4100" max="4100" width="14.5703125" customWidth="1"/>
    <col min="4101" max="4101" width="25.140625" customWidth="1"/>
    <col min="4102" max="4102" width="22.28515625" customWidth="1"/>
    <col min="4353" max="4353" width="34.5703125" customWidth="1"/>
    <col min="4356" max="4356" width="14.5703125" customWidth="1"/>
    <col min="4357" max="4357" width="25.140625" customWidth="1"/>
    <col min="4358" max="4358" width="22.28515625" customWidth="1"/>
    <col min="4609" max="4609" width="34.5703125" customWidth="1"/>
    <col min="4612" max="4612" width="14.5703125" customWidth="1"/>
    <col min="4613" max="4613" width="25.140625" customWidth="1"/>
    <col min="4614" max="4614" width="22.28515625" customWidth="1"/>
    <col min="4865" max="4865" width="34.5703125" customWidth="1"/>
    <col min="4868" max="4868" width="14.5703125" customWidth="1"/>
    <col min="4869" max="4869" width="25.140625" customWidth="1"/>
    <col min="4870" max="4870" width="22.28515625" customWidth="1"/>
    <col min="5121" max="5121" width="34.5703125" customWidth="1"/>
    <col min="5124" max="5124" width="14.5703125" customWidth="1"/>
    <col min="5125" max="5125" width="25.140625" customWidth="1"/>
    <col min="5126" max="5126" width="22.28515625" customWidth="1"/>
    <col min="5377" max="5377" width="34.5703125" customWidth="1"/>
    <col min="5380" max="5380" width="14.5703125" customWidth="1"/>
    <col min="5381" max="5381" width="25.140625" customWidth="1"/>
    <col min="5382" max="5382" width="22.28515625" customWidth="1"/>
    <col min="5633" max="5633" width="34.5703125" customWidth="1"/>
    <col min="5636" max="5636" width="14.5703125" customWidth="1"/>
    <col min="5637" max="5637" width="25.140625" customWidth="1"/>
    <col min="5638" max="5638" width="22.28515625" customWidth="1"/>
    <col min="5889" max="5889" width="34.5703125" customWidth="1"/>
    <col min="5892" max="5892" width="14.5703125" customWidth="1"/>
    <col min="5893" max="5893" width="25.140625" customWidth="1"/>
    <col min="5894" max="5894" width="22.28515625" customWidth="1"/>
    <col min="6145" max="6145" width="34.5703125" customWidth="1"/>
    <col min="6148" max="6148" width="14.5703125" customWidth="1"/>
    <col min="6149" max="6149" width="25.140625" customWidth="1"/>
    <col min="6150" max="6150" width="22.28515625" customWidth="1"/>
    <col min="6401" max="6401" width="34.5703125" customWidth="1"/>
    <col min="6404" max="6404" width="14.5703125" customWidth="1"/>
    <col min="6405" max="6405" width="25.140625" customWidth="1"/>
    <col min="6406" max="6406" width="22.28515625" customWidth="1"/>
    <col min="6657" max="6657" width="34.5703125" customWidth="1"/>
    <col min="6660" max="6660" width="14.5703125" customWidth="1"/>
    <col min="6661" max="6661" width="25.140625" customWidth="1"/>
    <col min="6662" max="6662" width="22.28515625" customWidth="1"/>
    <col min="6913" max="6913" width="34.5703125" customWidth="1"/>
    <col min="6916" max="6916" width="14.5703125" customWidth="1"/>
    <col min="6917" max="6917" width="25.140625" customWidth="1"/>
    <col min="6918" max="6918" width="22.28515625" customWidth="1"/>
    <col min="7169" max="7169" width="34.5703125" customWidth="1"/>
    <col min="7172" max="7172" width="14.5703125" customWidth="1"/>
    <col min="7173" max="7173" width="25.140625" customWidth="1"/>
    <col min="7174" max="7174" width="22.28515625" customWidth="1"/>
    <col min="7425" max="7425" width="34.5703125" customWidth="1"/>
    <col min="7428" max="7428" width="14.5703125" customWidth="1"/>
    <col min="7429" max="7429" width="25.140625" customWidth="1"/>
    <col min="7430" max="7430" width="22.28515625" customWidth="1"/>
    <col min="7681" max="7681" width="34.5703125" customWidth="1"/>
    <col min="7684" max="7684" width="14.5703125" customWidth="1"/>
    <col min="7685" max="7685" width="25.140625" customWidth="1"/>
    <col min="7686" max="7686" width="22.28515625" customWidth="1"/>
    <col min="7937" max="7937" width="34.5703125" customWidth="1"/>
    <col min="7940" max="7940" width="14.5703125" customWidth="1"/>
    <col min="7941" max="7941" width="25.140625" customWidth="1"/>
    <col min="7942" max="7942" width="22.28515625" customWidth="1"/>
    <col min="8193" max="8193" width="34.5703125" customWidth="1"/>
    <col min="8196" max="8196" width="14.5703125" customWidth="1"/>
    <col min="8197" max="8197" width="25.140625" customWidth="1"/>
    <col min="8198" max="8198" width="22.28515625" customWidth="1"/>
    <col min="8449" max="8449" width="34.5703125" customWidth="1"/>
    <col min="8452" max="8452" width="14.5703125" customWidth="1"/>
    <col min="8453" max="8453" width="25.140625" customWidth="1"/>
    <col min="8454" max="8454" width="22.28515625" customWidth="1"/>
    <col min="8705" max="8705" width="34.5703125" customWidth="1"/>
    <col min="8708" max="8708" width="14.5703125" customWidth="1"/>
    <col min="8709" max="8709" width="25.140625" customWidth="1"/>
    <col min="8710" max="8710" width="22.28515625" customWidth="1"/>
    <col min="8961" max="8961" width="34.5703125" customWidth="1"/>
    <col min="8964" max="8964" width="14.5703125" customWidth="1"/>
    <col min="8965" max="8965" width="25.140625" customWidth="1"/>
    <col min="8966" max="8966" width="22.28515625" customWidth="1"/>
    <col min="9217" max="9217" width="34.5703125" customWidth="1"/>
    <col min="9220" max="9220" width="14.5703125" customWidth="1"/>
    <col min="9221" max="9221" width="25.140625" customWidth="1"/>
    <col min="9222" max="9222" width="22.28515625" customWidth="1"/>
    <col min="9473" max="9473" width="34.5703125" customWidth="1"/>
    <col min="9476" max="9476" width="14.5703125" customWidth="1"/>
    <col min="9477" max="9477" width="25.140625" customWidth="1"/>
    <col min="9478" max="9478" width="22.28515625" customWidth="1"/>
    <col min="9729" max="9729" width="34.5703125" customWidth="1"/>
    <col min="9732" max="9732" width="14.5703125" customWidth="1"/>
    <col min="9733" max="9733" width="25.140625" customWidth="1"/>
    <col min="9734" max="9734" width="22.28515625" customWidth="1"/>
    <col min="9985" max="9985" width="34.5703125" customWidth="1"/>
    <col min="9988" max="9988" width="14.5703125" customWidth="1"/>
    <col min="9989" max="9989" width="25.140625" customWidth="1"/>
    <col min="9990" max="9990" width="22.28515625" customWidth="1"/>
    <col min="10241" max="10241" width="34.5703125" customWidth="1"/>
    <col min="10244" max="10244" width="14.5703125" customWidth="1"/>
    <col min="10245" max="10245" width="25.140625" customWidth="1"/>
    <col min="10246" max="10246" width="22.28515625" customWidth="1"/>
    <col min="10497" max="10497" width="34.5703125" customWidth="1"/>
    <col min="10500" max="10500" width="14.5703125" customWidth="1"/>
    <col min="10501" max="10501" width="25.140625" customWidth="1"/>
    <col min="10502" max="10502" width="22.28515625" customWidth="1"/>
    <col min="10753" max="10753" width="34.5703125" customWidth="1"/>
    <col min="10756" max="10756" width="14.5703125" customWidth="1"/>
    <col min="10757" max="10757" width="25.140625" customWidth="1"/>
    <col min="10758" max="10758" width="22.28515625" customWidth="1"/>
    <col min="11009" max="11009" width="34.5703125" customWidth="1"/>
    <col min="11012" max="11012" width="14.5703125" customWidth="1"/>
    <col min="11013" max="11013" width="25.140625" customWidth="1"/>
    <col min="11014" max="11014" width="22.28515625" customWidth="1"/>
    <col min="11265" max="11265" width="34.5703125" customWidth="1"/>
    <col min="11268" max="11268" width="14.5703125" customWidth="1"/>
    <col min="11269" max="11269" width="25.140625" customWidth="1"/>
    <col min="11270" max="11270" width="22.28515625" customWidth="1"/>
    <col min="11521" max="11521" width="34.5703125" customWidth="1"/>
    <col min="11524" max="11524" width="14.5703125" customWidth="1"/>
    <col min="11525" max="11525" width="25.140625" customWidth="1"/>
    <col min="11526" max="11526" width="22.28515625" customWidth="1"/>
    <col min="11777" max="11777" width="34.5703125" customWidth="1"/>
    <col min="11780" max="11780" width="14.5703125" customWidth="1"/>
    <col min="11781" max="11781" width="25.140625" customWidth="1"/>
    <col min="11782" max="11782" width="22.28515625" customWidth="1"/>
    <col min="12033" max="12033" width="34.5703125" customWidth="1"/>
    <col min="12036" max="12036" width="14.5703125" customWidth="1"/>
    <col min="12037" max="12037" width="25.140625" customWidth="1"/>
    <col min="12038" max="12038" width="22.28515625" customWidth="1"/>
    <col min="12289" max="12289" width="34.5703125" customWidth="1"/>
    <col min="12292" max="12292" width="14.5703125" customWidth="1"/>
    <col min="12293" max="12293" width="25.140625" customWidth="1"/>
    <col min="12294" max="12294" width="22.28515625" customWidth="1"/>
    <col min="12545" max="12545" width="34.5703125" customWidth="1"/>
    <col min="12548" max="12548" width="14.5703125" customWidth="1"/>
    <col min="12549" max="12549" width="25.140625" customWidth="1"/>
    <col min="12550" max="12550" width="22.28515625" customWidth="1"/>
    <col min="12801" max="12801" width="34.5703125" customWidth="1"/>
    <col min="12804" max="12804" width="14.5703125" customWidth="1"/>
    <col min="12805" max="12805" width="25.140625" customWidth="1"/>
    <col min="12806" max="12806" width="22.28515625" customWidth="1"/>
    <col min="13057" max="13057" width="34.5703125" customWidth="1"/>
    <col min="13060" max="13060" width="14.5703125" customWidth="1"/>
    <col min="13061" max="13061" width="25.140625" customWidth="1"/>
    <col min="13062" max="13062" width="22.28515625" customWidth="1"/>
    <col min="13313" max="13313" width="34.5703125" customWidth="1"/>
    <col min="13316" max="13316" width="14.5703125" customWidth="1"/>
    <col min="13317" max="13317" width="25.140625" customWidth="1"/>
    <col min="13318" max="13318" width="22.28515625" customWidth="1"/>
    <col min="13569" max="13569" width="34.5703125" customWidth="1"/>
    <col min="13572" max="13572" width="14.5703125" customWidth="1"/>
    <col min="13573" max="13573" width="25.140625" customWidth="1"/>
    <col min="13574" max="13574" width="22.28515625" customWidth="1"/>
    <col min="13825" max="13825" width="34.5703125" customWidth="1"/>
    <col min="13828" max="13828" width="14.5703125" customWidth="1"/>
    <col min="13829" max="13829" width="25.140625" customWidth="1"/>
    <col min="13830" max="13830" width="22.28515625" customWidth="1"/>
    <col min="14081" max="14081" width="34.5703125" customWidth="1"/>
    <col min="14084" max="14084" width="14.5703125" customWidth="1"/>
    <col min="14085" max="14085" width="25.140625" customWidth="1"/>
    <col min="14086" max="14086" width="22.28515625" customWidth="1"/>
    <col min="14337" max="14337" width="34.5703125" customWidth="1"/>
    <col min="14340" max="14340" width="14.5703125" customWidth="1"/>
    <col min="14341" max="14341" width="25.140625" customWidth="1"/>
    <col min="14342" max="14342" width="22.28515625" customWidth="1"/>
    <col min="14593" max="14593" width="34.5703125" customWidth="1"/>
    <col min="14596" max="14596" width="14.5703125" customWidth="1"/>
    <col min="14597" max="14597" width="25.140625" customWidth="1"/>
    <col min="14598" max="14598" width="22.28515625" customWidth="1"/>
    <col min="14849" max="14849" width="34.5703125" customWidth="1"/>
    <col min="14852" max="14852" width="14.5703125" customWidth="1"/>
    <col min="14853" max="14853" width="25.140625" customWidth="1"/>
    <col min="14854" max="14854" width="22.28515625" customWidth="1"/>
    <col min="15105" max="15105" width="34.5703125" customWidth="1"/>
    <col min="15108" max="15108" width="14.5703125" customWidth="1"/>
    <col min="15109" max="15109" width="25.140625" customWidth="1"/>
    <col min="15110" max="15110" width="22.28515625" customWidth="1"/>
    <col min="15361" max="15361" width="34.5703125" customWidth="1"/>
    <col min="15364" max="15364" width="14.5703125" customWidth="1"/>
    <col min="15365" max="15365" width="25.140625" customWidth="1"/>
    <col min="15366" max="15366" width="22.28515625" customWidth="1"/>
    <col min="15617" max="15617" width="34.5703125" customWidth="1"/>
    <col min="15620" max="15620" width="14.5703125" customWidth="1"/>
    <col min="15621" max="15621" width="25.140625" customWidth="1"/>
    <col min="15622" max="15622" width="22.28515625" customWidth="1"/>
    <col min="15873" max="15873" width="34.5703125" customWidth="1"/>
    <col min="15876" max="15876" width="14.5703125" customWidth="1"/>
    <col min="15877" max="15877" width="25.140625" customWidth="1"/>
    <col min="15878" max="15878" width="22.28515625" customWidth="1"/>
    <col min="16129" max="16129" width="34.5703125" customWidth="1"/>
    <col min="16132" max="16132" width="14.5703125" customWidth="1"/>
    <col min="16133" max="16133" width="25.140625" customWidth="1"/>
    <col min="16134" max="16134" width="22.28515625" customWidth="1"/>
  </cols>
  <sheetData>
    <row r="1" spans="1:8" ht="15.75">
      <c r="F1" s="51" t="s">
        <v>151</v>
      </c>
      <c r="G1" s="51"/>
      <c r="H1" s="33"/>
    </row>
    <row r="2" spans="1:8" ht="95.25" customHeight="1">
      <c r="A2" s="58" t="s">
        <v>132</v>
      </c>
      <c r="B2" s="58"/>
      <c r="C2" s="58"/>
      <c r="D2" s="58"/>
      <c r="E2" s="58"/>
      <c r="F2" s="58"/>
    </row>
    <row r="3" spans="1:8" ht="15.75">
      <c r="A3" s="34"/>
      <c r="B3" s="34"/>
      <c r="C3" s="34"/>
      <c r="D3" s="34"/>
      <c r="E3" s="34"/>
      <c r="F3" s="34"/>
    </row>
    <row r="4" spans="1:8" ht="135">
      <c r="A4" s="16" t="s">
        <v>111</v>
      </c>
      <c r="B4" s="16" t="s">
        <v>3</v>
      </c>
      <c r="C4" s="16" t="s">
        <v>112</v>
      </c>
      <c r="D4" s="16" t="s">
        <v>5</v>
      </c>
      <c r="E4" s="16" t="s">
        <v>6</v>
      </c>
      <c r="F4" s="16" t="s">
        <v>113</v>
      </c>
    </row>
    <row r="5" spans="1:8" s="36" customFormat="1" ht="28.5">
      <c r="A5" s="35">
        <v>1</v>
      </c>
      <c r="B5" s="35" t="s">
        <v>8</v>
      </c>
      <c r="C5" s="17" t="s">
        <v>9</v>
      </c>
      <c r="D5" s="17" t="s">
        <v>9</v>
      </c>
      <c r="E5" s="17" t="s">
        <v>9</v>
      </c>
      <c r="F5" s="17" t="s">
        <v>9</v>
      </c>
    </row>
    <row r="6" spans="1:8" ht="45">
      <c r="A6" s="37" t="s">
        <v>10</v>
      </c>
      <c r="B6" s="38" t="s">
        <v>114</v>
      </c>
      <c r="C6" s="16" t="s">
        <v>9</v>
      </c>
      <c r="D6" s="16" t="s">
        <v>9</v>
      </c>
      <c r="E6" s="16" t="s">
        <v>9</v>
      </c>
      <c r="F6" s="16" t="s">
        <v>9</v>
      </c>
    </row>
    <row r="7" spans="1:8" ht="45">
      <c r="A7" s="37" t="s">
        <v>12</v>
      </c>
      <c r="B7" s="38" t="s">
        <v>115</v>
      </c>
      <c r="C7" s="16" t="s">
        <v>9</v>
      </c>
      <c r="D7" s="16" t="s">
        <v>9</v>
      </c>
      <c r="E7" s="16" t="s">
        <v>9</v>
      </c>
      <c r="F7" s="16" t="s">
        <v>9</v>
      </c>
    </row>
    <row r="8" spans="1:8" ht="45">
      <c r="A8" s="37" t="s">
        <v>14</v>
      </c>
      <c r="B8" s="38" t="s">
        <v>116</v>
      </c>
      <c r="C8" s="16" t="s">
        <v>9</v>
      </c>
      <c r="D8" s="16" t="s">
        <v>9</v>
      </c>
      <c r="E8" s="16" t="s">
        <v>9</v>
      </c>
      <c r="F8" s="16" t="s">
        <v>9</v>
      </c>
    </row>
    <row r="9" spans="1:8" ht="150">
      <c r="A9" s="37" t="s">
        <v>16</v>
      </c>
      <c r="B9" s="38" t="s">
        <v>117</v>
      </c>
      <c r="C9" s="16" t="s">
        <v>9</v>
      </c>
      <c r="D9" s="16" t="s">
        <v>9</v>
      </c>
      <c r="E9" s="16" t="s">
        <v>9</v>
      </c>
      <c r="F9" s="16" t="s">
        <v>9</v>
      </c>
    </row>
    <row r="10" spans="1:8">
      <c r="A10" s="37" t="s">
        <v>118</v>
      </c>
      <c r="B10" s="38" t="s">
        <v>19</v>
      </c>
      <c r="C10" s="37"/>
      <c r="D10" s="37"/>
      <c r="E10" s="37"/>
      <c r="F10" s="37"/>
    </row>
    <row r="11" spans="1:8" s="36" customFormat="1" ht="28.5">
      <c r="A11" s="35">
        <v>2</v>
      </c>
      <c r="B11" s="39" t="s">
        <v>21</v>
      </c>
      <c r="C11" s="17" t="s">
        <v>9</v>
      </c>
      <c r="D11" s="17" t="s">
        <v>9</v>
      </c>
      <c r="E11" s="17" t="s">
        <v>9</v>
      </c>
      <c r="F11" s="17" t="s">
        <v>9</v>
      </c>
    </row>
    <row r="12" spans="1:8" ht="75">
      <c r="A12" s="37" t="s">
        <v>22</v>
      </c>
      <c r="B12" s="38" t="s">
        <v>119</v>
      </c>
      <c r="C12" s="16" t="s">
        <v>9</v>
      </c>
      <c r="D12" s="16" t="s">
        <v>9</v>
      </c>
      <c r="E12" s="16" t="s">
        <v>9</v>
      </c>
      <c r="F12" s="16" t="s">
        <v>9</v>
      </c>
    </row>
    <row r="13" spans="1:8" ht="30">
      <c r="A13" s="37" t="s">
        <v>24</v>
      </c>
      <c r="B13" s="38" t="s">
        <v>120</v>
      </c>
      <c r="C13" s="16" t="s">
        <v>9</v>
      </c>
      <c r="D13" s="16" t="s">
        <v>9</v>
      </c>
      <c r="E13" s="16" t="s">
        <v>9</v>
      </c>
      <c r="F13" s="16" t="s">
        <v>9</v>
      </c>
    </row>
    <row r="14" spans="1:8" ht="45">
      <c r="A14" s="37" t="s">
        <v>26</v>
      </c>
      <c r="B14" s="38" t="s">
        <v>121</v>
      </c>
      <c r="C14" s="16" t="s">
        <v>9</v>
      </c>
      <c r="D14" s="16" t="s">
        <v>9</v>
      </c>
      <c r="E14" s="16" t="s">
        <v>9</v>
      </c>
      <c r="F14" s="16" t="s">
        <v>9</v>
      </c>
    </row>
    <row r="15" spans="1:8" ht="150">
      <c r="A15" s="37" t="s">
        <v>28</v>
      </c>
      <c r="B15" s="38" t="s">
        <v>117</v>
      </c>
      <c r="C15" s="16" t="s">
        <v>9</v>
      </c>
      <c r="D15" s="16" t="s">
        <v>9</v>
      </c>
      <c r="E15" s="16" t="s">
        <v>9</v>
      </c>
      <c r="F15" s="16" t="s">
        <v>9</v>
      </c>
    </row>
    <row r="16" spans="1:8">
      <c r="A16" s="37" t="s">
        <v>118</v>
      </c>
      <c r="B16" s="38" t="s">
        <v>19</v>
      </c>
      <c r="C16" s="16" t="s">
        <v>9</v>
      </c>
      <c r="D16" s="16" t="s">
        <v>9</v>
      </c>
      <c r="E16" s="16" t="s">
        <v>9</v>
      </c>
      <c r="F16" s="16" t="s">
        <v>9</v>
      </c>
    </row>
    <row r="17" spans="1:6" ht="45">
      <c r="A17" s="2" t="s">
        <v>30</v>
      </c>
      <c r="B17" s="40" t="s">
        <v>127</v>
      </c>
      <c r="C17" s="16" t="s">
        <v>9</v>
      </c>
      <c r="D17" s="16" t="s">
        <v>9</v>
      </c>
      <c r="E17" s="16" t="s">
        <v>9</v>
      </c>
      <c r="F17" s="16" t="s">
        <v>9</v>
      </c>
    </row>
    <row r="18" spans="1:6">
      <c r="A18" s="37" t="s">
        <v>32</v>
      </c>
      <c r="B18" s="38" t="s">
        <v>133</v>
      </c>
      <c r="C18" s="16" t="s">
        <v>9</v>
      </c>
      <c r="D18" s="16" t="s">
        <v>9</v>
      </c>
      <c r="E18" s="16" t="s">
        <v>9</v>
      </c>
      <c r="F18" s="16" t="s">
        <v>9</v>
      </c>
    </row>
    <row r="19" spans="1:6" ht="45">
      <c r="A19" s="37" t="s">
        <v>34</v>
      </c>
      <c r="B19" s="38" t="s">
        <v>134</v>
      </c>
      <c r="C19" s="16" t="s">
        <v>9</v>
      </c>
      <c r="D19" s="16" t="s">
        <v>9</v>
      </c>
      <c r="E19" s="16" t="s">
        <v>9</v>
      </c>
      <c r="F19" s="16" t="s">
        <v>9</v>
      </c>
    </row>
    <row r="23" spans="1:6" ht="18.75">
      <c r="A23" s="45"/>
      <c r="B23" s="45" t="s">
        <v>146</v>
      </c>
      <c r="C23" s="45"/>
      <c r="D23" s="45"/>
      <c r="E23" s="45"/>
      <c r="F23" s="45" t="s">
        <v>147</v>
      </c>
    </row>
    <row r="26" spans="1:6">
      <c r="A26" s="46" t="s">
        <v>148</v>
      </c>
      <c r="B26" s="46"/>
    </row>
    <row r="27" spans="1:6">
      <c r="A27" s="46" t="s">
        <v>149</v>
      </c>
      <c r="B27" s="46"/>
    </row>
    <row r="28" spans="1:6">
      <c r="A28" s="46" t="s">
        <v>150</v>
      </c>
      <c r="B28" s="3"/>
    </row>
  </sheetData>
  <mergeCells count="2">
    <mergeCell ref="A2:F2"/>
    <mergeCell ref="F1:G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41"/>
  <sheetViews>
    <sheetView workbookViewId="0">
      <selection activeCell="G7" sqref="G7"/>
    </sheetView>
  </sheetViews>
  <sheetFormatPr defaultRowHeight="15"/>
  <cols>
    <col min="1" max="1" width="9.140625" style="3"/>
    <col min="2" max="2" width="19.28515625" style="3" customWidth="1"/>
    <col min="3" max="3" width="60.7109375" style="3" customWidth="1"/>
    <col min="4" max="4" width="18.28515625" style="3" customWidth="1"/>
    <col min="5" max="16384" width="9.140625" style="3"/>
  </cols>
  <sheetData>
    <row r="1" spans="1:5" ht="15.75">
      <c r="D1" s="51" t="s">
        <v>154</v>
      </c>
      <c r="E1" s="51"/>
    </row>
    <row r="3" spans="1:5">
      <c r="A3" s="59" t="s">
        <v>157</v>
      </c>
      <c r="B3" s="59"/>
      <c r="C3" s="59"/>
      <c r="D3" s="59"/>
    </row>
    <row r="5" spans="1:5">
      <c r="A5" s="8" t="s">
        <v>54</v>
      </c>
      <c r="B5" s="8" t="s">
        <v>135</v>
      </c>
      <c r="C5" s="8" t="s">
        <v>136</v>
      </c>
      <c r="D5" s="8" t="s">
        <v>137</v>
      </c>
    </row>
    <row r="6" spans="1:5" ht="105">
      <c r="A6" s="8">
        <v>1</v>
      </c>
      <c r="B6" s="8" t="s">
        <v>138</v>
      </c>
      <c r="C6" s="40" t="s">
        <v>140</v>
      </c>
      <c r="D6" s="44" t="s">
        <v>159</v>
      </c>
    </row>
    <row r="7" spans="1:5" ht="45">
      <c r="A7" s="42" t="s">
        <v>72</v>
      </c>
      <c r="B7" s="8" t="s">
        <v>139</v>
      </c>
      <c r="C7" s="40" t="s">
        <v>141</v>
      </c>
      <c r="D7" s="43" t="s">
        <v>144</v>
      </c>
    </row>
    <row r="8" spans="1:5" ht="45">
      <c r="A8" s="42" t="s">
        <v>74</v>
      </c>
      <c r="B8" s="8" t="s">
        <v>142</v>
      </c>
      <c r="C8" s="40" t="s">
        <v>143</v>
      </c>
      <c r="D8" s="43" t="s">
        <v>158</v>
      </c>
    </row>
    <row r="9" spans="1:5" ht="312.75" customHeight="1">
      <c r="A9" s="2"/>
      <c r="B9" s="8" t="s">
        <v>145</v>
      </c>
      <c r="C9" s="40" t="s">
        <v>155</v>
      </c>
      <c r="D9" s="8">
        <v>0</v>
      </c>
    </row>
    <row r="12" spans="1:5" ht="18.75">
      <c r="B12" s="45" t="s">
        <v>156</v>
      </c>
      <c r="C12" s="45"/>
      <c r="D12" s="45" t="s">
        <v>147</v>
      </c>
    </row>
    <row r="39" spans="1:3">
      <c r="A39" s="46" t="s">
        <v>148</v>
      </c>
      <c r="B39" s="46"/>
      <c r="C39"/>
    </row>
    <row r="40" spans="1:3">
      <c r="A40" s="46" t="s">
        <v>149</v>
      </c>
      <c r="B40" s="46"/>
      <c r="C40"/>
    </row>
    <row r="41" spans="1:3">
      <c r="A41" s="46" t="s">
        <v>150</v>
      </c>
      <c r="C41"/>
    </row>
  </sheetData>
  <mergeCells count="2">
    <mergeCell ref="D1:E1"/>
    <mergeCell ref="A3:D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Приложение 1</vt:lpstr>
      <vt:lpstr>Приложение 2</vt:lpstr>
      <vt:lpstr>Приложение 3</vt:lpstr>
      <vt:lpstr>Приложение 5</vt:lpstr>
      <vt:lpstr>Приложение №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2020-11-05T01:46:57Z</dcterms:modified>
</cp:coreProperties>
</file>